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nica.ornelas\Desktop\2022\Modificaciones\7ma Mod\"/>
    </mc:Choice>
  </mc:AlternateContent>
  <bookViews>
    <workbookView xWindow="0" yWindow="0" windowWidth="19200" windowHeight="7190" tabRatio="885"/>
  </bookViews>
  <sheets>
    <sheet name="CA" sheetId="4" r:id="rId1"/>
  </sheets>
  <calcPr calcId="152511"/>
</workbook>
</file>

<file path=xl/calcChain.xml><?xml version="1.0" encoding="utf-8"?>
<calcChain xmlns="http://schemas.openxmlformats.org/spreadsheetml/2006/main">
  <c r="G123" i="4" l="1"/>
  <c r="F123" i="4"/>
  <c r="E123" i="4"/>
  <c r="D123" i="4"/>
  <c r="C123" i="4"/>
  <c r="H121" i="4"/>
  <c r="H119" i="4"/>
  <c r="H117" i="4"/>
  <c r="H115" i="4"/>
  <c r="H113" i="4"/>
  <c r="H111" i="4"/>
  <c r="H109" i="4"/>
  <c r="G100" i="4"/>
  <c r="F100" i="4"/>
  <c r="E100" i="4"/>
  <c r="D100" i="4"/>
  <c r="C100" i="4"/>
  <c r="H98" i="4"/>
  <c r="H97" i="4"/>
  <c r="H96" i="4"/>
  <c r="H95" i="4"/>
  <c r="H100" i="4" l="1"/>
  <c r="H123" i="4"/>
  <c r="H78" i="4" l="1"/>
  <c r="H79" i="4"/>
  <c r="H80" i="4"/>
  <c r="H81" i="4"/>
  <c r="H82" i="4"/>
  <c r="H83" i="4"/>
  <c r="H84" i="4"/>
  <c r="H85" i="4"/>
  <c r="G87" i="4"/>
  <c r="F87" i="4"/>
  <c r="E87" i="4"/>
  <c r="D87" i="4"/>
  <c r="C87" i="4"/>
  <c r="H7" i="4" l="1"/>
  <c r="H8" i="4"/>
  <c r="H9" i="4"/>
  <c r="H10" i="4"/>
  <c r="H11" i="4"/>
  <c r="H12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37" i="4"/>
  <c r="H38" i="4"/>
  <c r="H39" i="4"/>
  <c r="H40" i="4"/>
  <c r="H41" i="4"/>
  <c r="H42" i="4"/>
  <c r="H43" i="4"/>
  <c r="H44" i="4"/>
  <c r="H45" i="4"/>
  <c r="H46" i="4"/>
  <c r="H47" i="4"/>
  <c r="H48" i="4"/>
  <c r="H49" i="4"/>
  <c r="H50" i="4"/>
  <c r="H51" i="4"/>
  <c r="H52" i="4"/>
  <c r="H53" i="4"/>
  <c r="H54" i="4"/>
  <c r="H55" i="4"/>
  <c r="H56" i="4"/>
  <c r="H57" i="4"/>
  <c r="H58" i="4"/>
  <c r="H59" i="4"/>
  <c r="H60" i="4"/>
  <c r="H61" i="4"/>
  <c r="H62" i="4"/>
  <c r="H63" i="4"/>
  <c r="H64" i="4"/>
  <c r="H65" i="4"/>
  <c r="H66" i="4"/>
  <c r="H67" i="4"/>
  <c r="H68" i="4"/>
  <c r="H69" i="4"/>
  <c r="H70" i="4"/>
  <c r="H71" i="4"/>
  <c r="H72" i="4"/>
  <c r="H73" i="4"/>
  <c r="H74" i="4"/>
  <c r="H75" i="4"/>
  <c r="H76" i="4"/>
  <c r="H77" i="4"/>
  <c r="H6" i="4"/>
  <c r="H87" i="4" l="1"/>
</calcChain>
</file>

<file path=xl/sharedStrings.xml><?xml version="1.0" encoding="utf-8"?>
<sst xmlns="http://schemas.openxmlformats.org/spreadsheetml/2006/main" count="131" uniqueCount="107">
  <si>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</si>
  <si>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</si>
  <si>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</si>
  <si>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</si>
  <si>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</si>
  <si>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</si>
  <si>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</si>
  <si>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</si>
  <si>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Ampliaciones/ (Reducciones)</t>
  </si>
  <si>
    <t>3 = (1 + 2 )</t>
  </si>
  <si>
    <t>6 = ( 3 - 4 )</t>
  </si>
  <si>
    <t>Presidente Municipal</t>
  </si>
  <si>
    <t>Síndicos</t>
  </si>
  <si>
    <t>Regidores</t>
  </si>
  <si>
    <t>Delegados y Subdelegados Municipales</t>
  </si>
  <si>
    <t>Administración de Servicios Municipales</t>
  </si>
  <si>
    <t>Dirección de Relaciones Públicas y Agenda</t>
  </si>
  <si>
    <t>Dirección de Atención Ciudadana</t>
  </si>
  <si>
    <t>Dirección General de Gobierno</t>
  </si>
  <si>
    <t>Secretaría Técnica de Honor y Justicia</t>
  </si>
  <si>
    <t>Dirección General de Fiscalización y Control</t>
  </si>
  <si>
    <t>Dirección General de Archivos</t>
  </si>
  <si>
    <t>Dirección General de Egresos</t>
  </si>
  <si>
    <t>Dirección General de Ingresos</t>
  </si>
  <si>
    <t>Dirección General de Recursos Materiales y Servicios Generales</t>
  </si>
  <si>
    <t>Dirección General de Inversión Pública</t>
  </si>
  <si>
    <t>Contraloría Municipal</t>
  </si>
  <si>
    <t>Dirección General de Tránsito Municipal</t>
  </si>
  <si>
    <t>Dirección General de Protección Civil</t>
  </si>
  <si>
    <t>Dirección de Centro de Formación Policial</t>
  </si>
  <si>
    <t>Juzgado Cívico General</t>
  </si>
  <si>
    <t>Dirección General de Comunicación Social</t>
  </si>
  <si>
    <t>Dirección General de Desarrollo Institucional</t>
  </si>
  <si>
    <t>Dirección General de Desarrollo Rural</t>
  </si>
  <si>
    <t>Dirección de Programas Estratégicos</t>
  </si>
  <si>
    <t>Dirección de Desarrollo y Participación Ciudadana</t>
  </si>
  <si>
    <t>Dirección General de Desarrollo Urbano</t>
  </si>
  <si>
    <t>Dirección General de Economía</t>
  </si>
  <si>
    <t>Dirección General de Educación</t>
  </si>
  <si>
    <t>Dirección General de Medio Ambiente</t>
  </si>
  <si>
    <t>Dirección General de Movilidad</t>
  </si>
  <si>
    <t>Dirección General de Obra Pública</t>
  </si>
  <si>
    <t>Dirección General de Salud</t>
  </si>
  <si>
    <t>Dirección de Aseo Público</t>
  </si>
  <si>
    <t>Provisiones Económicas</t>
  </si>
  <si>
    <t>Deuda Pública Municipal</t>
  </si>
  <si>
    <t>Dirección General de Hospitalidad y Turismo</t>
  </si>
  <si>
    <t>Dirección General de Innovación</t>
  </si>
  <si>
    <t>Unidad de Transparencia</t>
  </si>
  <si>
    <t>Juzgados Administrativos Municipales</t>
  </si>
  <si>
    <t>Patronato de Bomberos de León Guanajuato</t>
  </si>
  <si>
    <t>Patronato Explora</t>
  </si>
  <si>
    <t>Patronato de la Feria Estatal de León y Parque Ecológico</t>
  </si>
  <si>
    <t>Instituto Municipal de las Mujeres</t>
  </si>
  <si>
    <t>Patronato del Parque Zoológico de León</t>
  </si>
  <si>
    <t>Instituto Municipal de la Juventud</t>
  </si>
  <si>
    <t>Patronato del Parque Ecológico Metropolitano</t>
  </si>
  <si>
    <t>Fideicomiso Museo de la Ciudad de León</t>
  </si>
  <si>
    <t xml:space="preserve">PRESIDENTA MUNICIPAL                                                                                                 </t>
  </si>
  <si>
    <t>MTRA. ALEJANDRA GUTIÉRREZ CAMPOS</t>
  </si>
  <si>
    <t xml:space="preserve">TESORERA MUNICIPAL               </t>
  </si>
  <si>
    <t>C.P. GRACIELA RODRÍGUEZ FLORES</t>
  </si>
  <si>
    <t>Municipio de León, Guanajuato
Estado Analítico del Ejercicio del Presupuesto de Egresos
Clasificación Administrativa
Del 01 de Enero al 31 de Diciembre de 2021</t>
  </si>
  <si>
    <t>Dirección de Presupuesto Participativo y Delegaciones</t>
  </si>
  <si>
    <t>Secretaría de Vinculación y Atención a los Leoneses</t>
  </si>
  <si>
    <t>Secretaría del H. Ayuntamiento</t>
  </si>
  <si>
    <t>Dirección General de Asuntos Jurídicos</t>
  </si>
  <si>
    <t>Dirección General de Apoyo a la Función Edilicia</t>
  </si>
  <si>
    <t>Subsecretaría Técnica</t>
  </si>
  <si>
    <t>Tesorería Municipal</t>
  </si>
  <si>
    <t>Secretaría de Seguridad, Prevención y Protección Ciudadana</t>
  </si>
  <si>
    <t>Dirección General de Policía Municipal y Policía Vial</t>
  </si>
  <si>
    <t>Dirección General de Prevención del Delito y Participación Social</t>
  </si>
  <si>
    <t>Dirección General del Centro de Cómputo, Comando, Comunicaciones y Control (C4)</t>
  </si>
  <si>
    <t>Dirección de Regulación de la Seguridad Privada</t>
  </si>
  <si>
    <t>Subsecretaría de Seguridad y Protección</t>
  </si>
  <si>
    <t>Comisionado de Prevención y Atención Ciudadana</t>
  </si>
  <si>
    <t>Dirección General de Asuntos Jurídicos y Derechos Humanos</t>
  </si>
  <si>
    <t>Dirección General de Planeación y Administración</t>
  </si>
  <si>
    <t>Secretaría para el Fortalecimiento Social de León</t>
  </si>
  <si>
    <t>Dirección General de Desarrollo Social</t>
  </si>
  <si>
    <t>Subdirección de Pipas Municipales</t>
  </si>
  <si>
    <t>Secretaría para la Reactivación Económica de León</t>
  </si>
  <si>
    <t>Dirección de Comercio, Consumo y Abasto</t>
  </si>
  <si>
    <t>Egreso Aplicable a Diversas Dependencias</t>
  </si>
  <si>
    <t>Dirección General de Gestión Gubernamental</t>
  </si>
  <si>
    <t>Defensoría de Oficio en Materia Administrativa</t>
  </si>
  <si>
    <t>Instituto Municipal de Planeación (IMPLAN)</t>
  </si>
  <si>
    <t>Comisión Municipal de Cultura Física y Deporte de León (COMUDE)</t>
  </si>
  <si>
    <t>Sistema para el Desarrollo Integral de la Familia (DIF León)</t>
  </si>
  <si>
    <t>Instituto Municipal de Vivienda de León (IMUVI)</t>
  </si>
  <si>
    <t>Instituto Cultural de León (ICL)</t>
  </si>
  <si>
    <t>Fideicomiso de Obras por Cooperación (FIDOC)</t>
  </si>
  <si>
    <t>Sistema Integral de Aseo Público de León (SIAP)</t>
  </si>
  <si>
    <t>Academia Metropolitana de Seguridad Pública de León</t>
  </si>
  <si>
    <t>Poder Ejecutivo</t>
  </si>
  <si>
    <t>Poder Legislativo</t>
  </si>
  <si>
    <t>Poder Judicial</t>
  </si>
  <si>
    <t>Órganos Autónomos</t>
  </si>
  <si>
    <t>Entidades Paraestatales y Fideicomisos No Empresariales y No Financieros</t>
  </si>
  <si>
    <t>Instituciones Públicas de la Seguridad Social</t>
  </si>
  <si>
    <t>Entidades Paraestatales Empresariales No Financieras con Participación Estatal Mayoritaria</t>
  </si>
  <si>
    <t>Fideicomisos Empresariales No Financieros con Participación Estatal Mayoritaria</t>
  </si>
  <si>
    <t>Entidades Paraestatales Empresariales Financieras Monetarias con Participación Estatal Mayoritaria</t>
  </si>
  <si>
    <t>Entidades Paraestatales Finanacieras No Monetarias con Participacion Estatal Mayoritaria</t>
  </si>
  <si>
    <t>Fideicomisos Financieros Públicos con Participación Estatal Mayoritaria</t>
  </si>
  <si>
    <t>Gobierno Municipal de León Guanajuato
Estado Analítico del Ejercicio del Presupuesto de Egresos
Clasificación Administrativa
Del 01 Enero al 31 de Diciembre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</si>
</sst>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#,##0.00_ ;\-#,##0.00\ 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0" fontId="0" fillId="0" borderId="1" xfId="0" applyBorder="1" applyProtection="1">
      <protection locked="0"/>
    </xf>
    <xf numFmtId="4" fontId="6" fillId="2" borderId="8" xfId="9" applyNumberFormat="1" applyFont="1" applyFill="1" applyBorder="1" applyAlignment="1">
      <alignment horizontal="center" vertical="center" wrapText="1"/>
    </xf>
    <xf numFmtId="0" fontId="6" fillId="2" borderId="8" xfId="9" applyNumberFormat="1" applyFont="1" applyFill="1" applyBorder="1" applyAlignment="1">
      <alignment horizontal="center" vertical="center" wrapText="1"/>
    </xf>
    <xf numFmtId="4" fontId="2" fillId="0" borderId="14" xfId="0" applyNumberFormat="1" applyFont="1" applyFill="1" applyBorder="1" applyProtection="1">
      <protection locked="0"/>
    </xf>
    <xf numFmtId="0" fontId="2" fillId="0" borderId="4" xfId="0" applyFont="1" applyFill="1" applyBorder="1" applyProtection="1">
      <protection locked="0"/>
    </xf>
    <xf numFmtId="0" fontId="2" fillId="0" borderId="3" xfId="9" applyFont="1" applyFill="1" applyBorder="1" applyAlignment="1">
      <alignment horizontal="center" vertical="center"/>
    </xf>
    <xf numFmtId="0" fontId="2" fillId="0" borderId="7" xfId="0" applyFont="1" applyFill="1" applyBorder="1" applyProtection="1">
      <protection locked="0"/>
    </xf>
    <xf numFmtId="0" fontId="0" fillId="0" borderId="9" xfId="0" applyBorder="1" applyProtection="1">
      <protection locked="0"/>
    </xf>
    <xf numFmtId="0" fontId="0" fillId="0" borderId="2" xfId="0" applyBorder="1" applyProtection="1">
      <protection locked="0"/>
    </xf>
    <xf numFmtId="4" fontId="2" fillId="0" borderId="13" xfId="9" applyNumberFormat="1" applyFont="1" applyFill="1" applyBorder="1" applyAlignment="1">
      <alignment horizontal="center" vertical="center" wrapText="1"/>
    </xf>
    <xf numFmtId="0" fontId="6" fillId="0" borderId="10" xfId="0" applyFont="1" applyFill="1" applyBorder="1" applyAlignment="1" applyProtection="1">
      <alignment horizontal="left"/>
      <protection locked="0"/>
    </xf>
    <xf numFmtId="3" fontId="2" fillId="0" borderId="15" xfId="0" applyNumberFormat="1" applyFont="1" applyFill="1" applyBorder="1" applyProtection="1">
      <protection locked="0"/>
    </xf>
    <xf numFmtId="3" fontId="6" fillId="0" borderId="8" xfId="0" applyNumberFormat="1" applyFont="1" applyFill="1" applyBorder="1" applyProtection="1">
      <protection locked="0"/>
    </xf>
    <xf numFmtId="0" fontId="6" fillId="0" borderId="0" xfId="0" applyFont="1" applyFill="1" applyBorder="1" applyAlignment="1" applyProtection="1">
      <alignment horizontal="left"/>
      <protection locked="0"/>
    </xf>
    <xf numFmtId="3" fontId="6" fillId="0" borderId="0" xfId="0" applyNumberFormat="1" applyFont="1" applyFill="1" applyBorder="1" applyProtection="1">
      <protection locked="0"/>
    </xf>
    <xf numFmtId="165" fontId="6" fillId="0" borderId="0" xfId="2" applyNumberFormat="1" applyFont="1" applyBorder="1" applyAlignment="1" applyProtection="1">
      <alignment horizontal="center" vertical="top" wrapText="1"/>
      <protection locked="0"/>
    </xf>
    <xf numFmtId="165" fontId="6" fillId="0" borderId="12" xfId="2" applyNumberFormat="1" applyFont="1" applyBorder="1" applyAlignment="1" applyProtection="1">
      <alignment horizontal="center" vertical="top" wrapText="1"/>
      <protection locked="0"/>
    </xf>
    <xf numFmtId="165" fontId="6" fillId="0" borderId="0" xfId="2" applyNumberFormat="1" applyFont="1" applyBorder="1" applyAlignment="1" applyProtection="1">
      <alignment horizontal="center" vertical="top" wrapText="1"/>
      <protection locked="0"/>
    </xf>
    <xf numFmtId="0" fontId="6" fillId="2" borderId="9" xfId="9" applyFont="1" applyFill="1" applyBorder="1" applyAlignment="1" applyProtection="1">
      <alignment horizontal="center" vertical="center" wrapText="1"/>
      <protection locked="0"/>
    </xf>
    <xf numFmtId="0" fontId="6" fillId="2" borderId="10" xfId="9" applyFont="1" applyFill="1" applyBorder="1" applyAlignment="1" applyProtection="1">
      <alignment horizontal="center" vertical="center" wrapText="1"/>
      <protection locked="0"/>
    </xf>
    <xf numFmtId="0" fontId="6" fillId="2" borderId="11" xfId="9" applyFont="1" applyFill="1" applyBorder="1" applyAlignment="1" applyProtection="1">
      <alignment horizontal="center" vertical="center" wrapText="1"/>
      <protection locked="0"/>
    </xf>
    <xf numFmtId="4" fontId="6" fillId="2" borderId="13" xfId="9" applyNumberFormat="1" applyFont="1" applyFill="1" applyBorder="1" applyAlignment="1">
      <alignment horizontal="center" vertical="center" wrapText="1"/>
    </xf>
    <xf numFmtId="4" fontId="6" fillId="2" borderId="14" xfId="9" applyNumberFormat="1" applyFont="1" applyFill="1" applyBorder="1" applyAlignment="1">
      <alignment horizontal="center" vertical="center" wrapText="1"/>
    </xf>
    <xf numFmtId="0" fontId="6" fillId="2" borderId="2" xfId="9" applyFont="1" applyFill="1" applyBorder="1" applyAlignment="1">
      <alignment horizontal="center" vertical="center"/>
    </xf>
    <xf numFmtId="0" fontId="6" fillId="2" borderId="3" xfId="9" applyFont="1" applyFill="1" applyBorder="1" applyAlignment="1">
      <alignment horizontal="center" vertical="center"/>
    </xf>
    <xf numFmtId="0" fontId="6" fillId="2" borderId="1" xfId="9" applyFont="1" applyFill="1" applyBorder="1" applyAlignment="1">
      <alignment horizontal="center" vertical="center"/>
    </xf>
    <xf numFmtId="0" fontId="6" fillId="2" borderId="4" xfId="9" applyFont="1" applyFill="1" applyBorder="1" applyAlignment="1">
      <alignment horizontal="center" vertical="center"/>
    </xf>
    <xf numFmtId="0" fontId="6" fillId="2" borderId="5" xfId="9" applyFont="1" applyFill="1" applyBorder="1" applyAlignment="1">
      <alignment horizontal="center" vertical="center"/>
    </xf>
    <xf numFmtId="0" fontId="6" fillId="2" borderId="7" xfId="9" applyFont="1" applyFill="1" applyBorder="1" applyAlignment="1">
      <alignment horizontal="center" vertical="center"/>
    </xf>
    <xf numFmtId="165" fontId="6" fillId="0" borderId="12" xfId="2" applyNumberFormat="1" applyFont="1" applyBorder="1" applyAlignment="1" applyProtection="1">
      <alignment horizontal="center" vertical="top" wrapText="1"/>
      <protection locked="0"/>
    </xf>
    <xf numFmtId="0" fontId="0" fillId="0" borderId="12" xfId="0" applyBorder="1" applyProtection="1">
      <protection locked="0"/>
    </xf>
    <xf numFmtId="4" fontId="0" fillId="0" borderId="13" xfId="0" applyNumberFormat="1" applyBorder="1" applyProtection="1">
      <protection locked="0"/>
    </xf>
    <xf numFmtId="3" fontId="0" fillId="0" borderId="15" xfId="0" applyNumberFormat="1" applyBorder="1" applyProtection="1">
      <protection locked="0"/>
    </xf>
    <xf numFmtId="3" fontId="0" fillId="0" borderId="14" xfId="0" applyNumberFormat="1" applyBorder="1" applyProtection="1">
      <protection locked="0"/>
    </xf>
    <xf numFmtId="0" fontId="0" fillId="0" borderId="0" xfId="0" applyBorder="1" applyAlignment="1" applyProtection="1">
      <alignment wrapText="1"/>
      <protection locked="0"/>
    </xf>
    <xf numFmtId="0" fontId="0" fillId="0" borderId="5" xfId="0" applyBorder="1" applyProtection="1">
      <protection locked="0"/>
    </xf>
    <xf numFmtId="0" fontId="0" fillId="0" borderId="6" xfId="0" applyBorder="1" applyProtection="1">
      <protection locked="0"/>
    </xf>
  </cellXfs>
  <cellStyles count="17">
    <cellStyle name="Euro" xfId="1"/>
    <cellStyle name="Millares 2" xfId="2"/>
    <cellStyle name="Millares 2 2" xfId="3"/>
    <cellStyle name="Millares 2 3" xfId="4"/>
    <cellStyle name="Millares 3" xfId="5"/>
    <cellStyle name="Millares 4" xfId="16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45"/>
  <sheetViews>
    <sheetView showGridLines="0" tabSelected="1" workbookViewId="0">
      <selection sqref="A1:H1"/>
    </sheetView>
  </sheetViews>
  <sheetFormatPr baseColWidth="10" defaultColWidth="12" defaultRowHeight="10" x14ac:dyDescent="0.2"/>
  <cols>
    <col min="1" max="1" width="5.109375" style="1" customWidth="1"/>
    <col min="2" max="2" width="60.77734375" style="1" customWidth="1"/>
    <col min="3" max="8" width="18.33203125" style="1" customWidth="1"/>
    <col min="9" max="16384" width="12" style="1"/>
  </cols>
  <sheetData>
    <row r="1" spans="1:8" ht="45" customHeight="1" x14ac:dyDescent="0.2">
      <c r="A1" s="21" t="s">
        <v>62</v>
      </c>
      <c r="B1" s="22"/>
      <c r="C1" s="22"/>
      <c r="D1" s="22"/>
      <c r="E1" s="22"/>
      <c r="F1" s="22"/>
      <c r="G1" s="22"/>
      <c r="H1" s="23"/>
    </row>
    <row r="2" spans="1:8" ht="10.5" x14ac:dyDescent="0.2">
      <c r="A2" s="26" t="s">
        <v>1</v>
      </c>
      <c r="B2" s="27"/>
      <c r="C2" s="21" t="s">
        <v>7</v>
      </c>
      <c r="D2" s="22"/>
      <c r="E2" s="22"/>
      <c r="F2" s="22"/>
      <c r="G2" s="23"/>
      <c r="H2" s="24" t="s">
        <v>6</v>
      </c>
    </row>
    <row r="3" spans="1:8" ht="25" customHeight="1" x14ac:dyDescent="0.2">
      <c r="A3" s="28"/>
      <c r="B3" s="29"/>
      <c r="C3" s="4" t="s">
        <v>2</v>
      </c>
      <c r="D3" s="4" t="s">
        <v>8</v>
      </c>
      <c r="E3" s="4" t="s">
        <v>3</v>
      </c>
      <c r="F3" s="4" t="s">
        <v>4</v>
      </c>
      <c r="G3" s="4" t="s">
        <v>5</v>
      </c>
      <c r="H3" s="25"/>
    </row>
    <row r="4" spans="1:8" ht="10.5" x14ac:dyDescent="0.2">
      <c r="A4" s="30"/>
      <c r="B4" s="31"/>
      <c r="C4" s="5">
        <v>1</v>
      </c>
      <c r="D4" s="5">
        <v>2</v>
      </c>
      <c r="E4" s="5" t="s">
        <v>9</v>
      </c>
      <c r="F4" s="5">
        <v>4</v>
      </c>
      <c r="G4" s="5">
        <v>5</v>
      </c>
      <c r="H4" s="5" t="s">
        <v>10</v>
      </c>
    </row>
    <row r="5" spans="1:8" x14ac:dyDescent="0.2">
      <c r="A5" s="11"/>
      <c r="B5" s="8"/>
      <c r="C5" s="12"/>
      <c r="D5" s="12"/>
      <c r="E5" s="12"/>
      <c r="F5" s="12"/>
      <c r="G5" s="12"/>
      <c r="H5" s="12"/>
    </row>
    <row r="6" spans="1:8" x14ac:dyDescent="0.2">
      <c r="A6" s="3">
        <v>1009</v>
      </c>
      <c r="B6" s="7" t="s">
        <v>11</v>
      </c>
      <c r="C6" s="14">
        <v>2636775.12</v>
      </c>
      <c r="D6" s="14">
        <v>15020.500000000004</v>
      </c>
      <c r="E6" s="14">
        <v>2651795.62</v>
      </c>
      <c r="F6" s="14">
        <v>2651795.62</v>
      </c>
      <c r="G6" s="14">
        <v>2636282.1800000002</v>
      </c>
      <c r="H6" s="14">
        <f>E6-F6</f>
        <v>0</v>
      </c>
    </row>
    <row r="7" spans="1:8" x14ac:dyDescent="0.2">
      <c r="A7" s="3">
        <v>1010</v>
      </c>
      <c r="B7" s="7" t="s">
        <v>12</v>
      </c>
      <c r="C7" s="14">
        <v>3787210.11</v>
      </c>
      <c r="D7" s="14">
        <v>-80997.88</v>
      </c>
      <c r="E7" s="14">
        <v>3706212.2300000014</v>
      </c>
      <c r="F7" s="14">
        <v>3617436.9800000014</v>
      </c>
      <c r="G7" s="14">
        <v>3617436.9800000014</v>
      </c>
      <c r="H7" s="14">
        <f t="shared" ref="H7:H70" si="0">E7-F7</f>
        <v>88775.25</v>
      </c>
    </row>
    <row r="8" spans="1:8" x14ac:dyDescent="0.2">
      <c r="A8" s="3">
        <v>1011</v>
      </c>
      <c r="B8" s="7" t="s">
        <v>13</v>
      </c>
      <c r="C8" s="14">
        <v>20748201.82</v>
      </c>
      <c r="D8" s="14">
        <v>-699387.01</v>
      </c>
      <c r="E8" s="14">
        <v>20048814.810000002</v>
      </c>
      <c r="F8" s="14">
        <v>19488836.660000004</v>
      </c>
      <c r="G8" s="14">
        <v>19483138.520000003</v>
      </c>
      <c r="H8" s="14">
        <f t="shared" si="0"/>
        <v>559978.14999999851</v>
      </c>
    </row>
    <row r="9" spans="1:8" x14ac:dyDescent="0.2">
      <c r="A9" s="3">
        <v>1012</v>
      </c>
      <c r="B9" s="7" t="s">
        <v>14</v>
      </c>
      <c r="C9" s="14">
        <v>2123820</v>
      </c>
      <c r="D9" s="14">
        <v>0</v>
      </c>
      <c r="E9" s="14">
        <v>2123820</v>
      </c>
      <c r="F9" s="14">
        <v>2052405</v>
      </c>
      <c r="G9" s="14">
        <v>2052405</v>
      </c>
      <c r="H9" s="14">
        <f t="shared" si="0"/>
        <v>71415</v>
      </c>
    </row>
    <row r="10" spans="1:8" x14ac:dyDescent="0.2">
      <c r="A10" s="3">
        <v>1013</v>
      </c>
      <c r="B10" s="7" t="s">
        <v>15</v>
      </c>
      <c r="C10" s="14">
        <v>4763355.5</v>
      </c>
      <c r="D10" s="14">
        <v>-765070.56</v>
      </c>
      <c r="E10" s="14">
        <v>3998284.9399999995</v>
      </c>
      <c r="F10" s="14">
        <v>3889983.79</v>
      </c>
      <c r="G10" s="14">
        <v>3889983.79</v>
      </c>
      <c r="H10" s="14">
        <f t="shared" si="0"/>
        <v>108301.14999999944</v>
      </c>
    </row>
    <row r="11" spans="1:8" x14ac:dyDescent="0.2">
      <c r="A11" s="3">
        <v>1194</v>
      </c>
      <c r="B11" s="7" t="s">
        <v>63</v>
      </c>
      <c r="C11" s="14">
        <v>0</v>
      </c>
      <c r="D11" s="14">
        <v>320795.77</v>
      </c>
      <c r="E11" s="14">
        <v>320795.77</v>
      </c>
      <c r="F11" s="14">
        <v>302630.71000000002</v>
      </c>
      <c r="G11" s="14">
        <v>253702.28</v>
      </c>
      <c r="H11" s="14">
        <f t="shared" si="0"/>
        <v>18165.059999999998</v>
      </c>
    </row>
    <row r="12" spans="1:8" x14ac:dyDescent="0.2">
      <c r="A12" s="3">
        <v>1195</v>
      </c>
      <c r="B12" s="7" t="s">
        <v>64</v>
      </c>
      <c r="C12" s="14">
        <v>11170420.799999999</v>
      </c>
      <c r="D12" s="14">
        <v>33497.389999999978</v>
      </c>
      <c r="E12" s="14">
        <v>11203918.189999999</v>
      </c>
      <c r="F12" s="14">
        <v>10671553.750000002</v>
      </c>
      <c r="G12" s="14">
        <v>10523469.310000001</v>
      </c>
      <c r="H12" s="14">
        <f t="shared" si="0"/>
        <v>532364.43999999762</v>
      </c>
    </row>
    <row r="13" spans="1:8" x14ac:dyDescent="0.2">
      <c r="A13" s="3">
        <v>1196</v>
      </c>
      <c r="B13" s="7" t="s">
        <v>16</v>
      </c>
      <c r="C13" s="14">
        <v>13338307.309999999</v>
      </c>
      <c r="D13" s="14">
        <v>1585726.72</v>
      </c>
      <c r="E13" s="14">
        <v>14924034.030000003</v>
      </c>
      <c r="F13" s="14">
        <v>13776408.329999996</v>
      </c>
      <c r="G13" s="14">
        <v>13679753.329999994</v>
      </c>
      <c r="H13" s="14">
        <f t="shared" si="0"/>
        <v>1147625.7000000067</v>
      </c>
    </row>
    <row r="14" spans="1:8" x14ac:dyDescent="0.2">
      <c r="A14" s="3">
        <v>1198</v>
      </c>
      <c r="B14" s="7" t="s">
        <v>17</v>
      </c>
      <c r="C14" s="14">
        <v>29369807.709999997</v>
      </c>
      <c r="D14" s="14">
        <v>4398745.4899999993</v>
      </c>
      <c r="E14" s="14">
        <v>33768553.200000003</v>
      </c>
      <c r="F14" s="14">
        <v>30723328.250000007</v>
      </c>
      <c r="G14" s="14">
        <v>30610116.070000008</v>
      </c>
      <c r="H14" s="14">
        <f t="shared" si="0"/>
        <v>3045224.9499999955</v>
      </c>
    </row>
    <row r="15" spans="1:8" x14ac:dyDescent="0.2">
      <c r="A15" s="3">
        <v>1210</v>
      </c>
      <c r="B15" s="7" t="s">
        <v>65</v>
      </c>
      <c r="C15" s="14">
        <v>14019785.200000001</v>
      </c>
      <c r="D15" s="14">
        <v>1858952.9299999997</v>
      </c>
      <c r="E15" s="14">
        <v>15878738.130000001</v>
      </c>
      <c r="F15" s="14">
        <v>13031361.140000001</v>
      </c>
      <c r="G15" s="14">
        <v>12856591.5</v>
      </c>
      <c r="H15" s="14">
        <f t="shared" si="0"/>
        <v>2847376.99</v>
      </c>
    </row>
    <row r="16" spans="1:8" x14ac:dyDescent="0.2">
      <c r="A16" s="3">
        <v>1211</v>
      </c>
      <c r="B16" s="7" t="s">
        <v>66</v>
      </c>
      <c r="C16" s="14">
        <v>51504695.340000004</v>
      </c>
      <c r="D16" s="14">
        <v>226242.44999999992</v>
      </c>
      <c r="E16" s="14">
        <v>51730937.789999999</v>
      </c>
      <c r="F16" s="14">
        <v>36168972.060000002</v>
      </c>
      <c r="G16" s="14">
        <v>35937051.450000003</v>
      </c>
      <c r="H16" s="14">
        <f t="shared" si="0"/>
        <v>15561965.729999997</v>
      </c>
    </row>
    <row r="17" spans="1:8" x14ac:dyDescent="0.2">
      <c r="A17" s="3">
        <v>1212</v>
      </c>
      <c r="B17" s="7" t="s">
        <v>18</v>
      </c>
      <c r="C17" s="14">
        <v>8726058.1600000001</v>
      </c>
      <c r="D17" s="14">
        <v>1322753.47</v>
      </c>
      <c r="E17" s="14">
        <v>10048811.630000001</v>
      </c>
      <c r="F17" s="14">
        <v>9961930.3699999992</v>
      </c>
      <c r="G17" s="14">
        <v>9728764.8200000003</v>
      </c>
      <c r="H17" s="14">
        <f t="shared" si="0"/>
        <v>86881.260000001639</v>
      </c>
    </row>
    <row r="18" spans="1:8" x14ac:dyDescent="0.2">
      <c r="A18" s="3">
        <v>1213</v>
      </c>
      <c r="B18" s="7" t="s">
        <v>19</v>
      </c>
      <c r="C18" s="14">
        <v>6221452.1500000013</v>
      </c>
      <c r="D18" s="14">
        <v>-714044.77</v>
      </c>
      <c r="E18" s="14">
        <v>5507407.379999998</v>
      </c>
      <c r="F18" s="14">
        <v>5375717.4199999981</v>
      </c>
      <c r="G18" s="14">
        <v>5375717.4199999981</v>
      </c>
      <c r="H18" s="14">
        <f t="shared" si="0"/>
        <v>131689.95999999996</v>
      </c>
    </row>
    <row r="19" spans="1:8" x14ac:dyDescent="0.2">
      <c r="A19" s="3">
        <v>1214</v>
      </c>
      <c r="B19" s="7" t="s">
        <v>67</v>
      </c>
      <c r="C19" s="14">
        <v>21710612.109999999</v>
      </c>
      <c r="D19" s="14">
        <v>176346.32999999987</v>
      </c>
      <c r="E19" s="14">
        <v>21886958.440000016</v>
      </c>
      <c r="F19" s="14">
        <v>21668705.680000011</v>
      </c>
      <c r="G19" s="14">
        <v>21321608.06000001</v>
      </c>
      <c r="H19" s="14">
        <f t="shared" si="0"/>
        <v>218252.76000000536</v>
      </c>
    </row>
    <row r="20" spans="1:8" x14ac:dyDescent="0.2">
      <c r="A20" s="3">
        <v>1215</v>
      </c>
      <c r="B20" s="7" t="s">
        <v>20</v>
      </c>
      <c r="C20" s="14">
        <v>17850167.739999998</v>
      </c>
      <c r="D20" s="14">
        <v>-2892778.82</v>
      </c>
      <c r="E20" s="14">
        <v>14957388.92</v>
      </c>
      <c r="F20" s="14">
        <v>14348729.739999996</v>
      </c>
      <c r="G20" s="14">
        <v>14348729.739999996</v>
      </c>
      <c r="H20" s="14">
        <f t="shared" si="0"/>
        <v>608659.18000000343</v>
      </c>
    </row>
    <row r="21" spans="1:8" x14ac:dyDescent="0.2">
      <c r="A21" s="3">
        <v>1216</v>
      </c>
      <c r="B21" s="7" t="s">
        <v>21</v>
      </c>
      <c r="C21" s="14">
        <v>15729035.850000001</v>
      </c>
      <c r="D21" s="14">
        <v>3904591.52</v>
      </c>
      <c r="E21" s="14">
        <v>19633627.370000001</v>
      </c>
      <c r="F21" s="14">
        <v>16994569.120000001</v>
      </c>
      <c r="G21" s="14">
        <v>16776038.310000002</v>
      </c>
      <c r="H21" s="14">
        <f t="shared" si="0"/>
        <v>2639058.25</v>
      </c>
    </row>
    <row r="22" spans="1:8" x14ac:dyDescent="0.2">
      <c r="A22" s="3">
        <v>1218</v>
      </c>
      <c r="B22" s="7" t="s">
        <v>68</v>
      </c>
      <c r="C22" s="14">
        <v>2067223.3200000003</v>
      </c>
      <c r="D22" s="14">
        <v>44293.610000000015</v>
      </c>
      <c r="E22" s="14">
        <v>2111516.9300000002</v>
      </c>
      <c r="F22" s="14">
        <v>2103710.37</v>
      </c>
      <c r="G22" s="14">
        <v>2076004.29</v>
      </c>
      <c r="H22" s="14">
        <f t="shared" si="0"/>
        <v>7806.5600000000559</v>
      </c>
    </row>
    <row r="23" spans="1:8" x14ac:dyDescent="0.2">
      <c r="A23" s="3">
        <v>1310</v>
      </c>
      <c r="B23" s="7" t="s">
        <v>69</v>
      </c>
      <c r="C23" s="14">
        <v>11213998.24</v>
      </c>
      <c r="D23" s="14">
        <v>-771813.9700000002</v>
      </c>
      <c r="E23" s="14">
        <v>10442184.270000005</v>
      </c>
      <c r="F23" s="14">
        <v>10200200.020000001</v>
      </c>
      <c r="G23" s="14">
        <v>10069288.340000002</v>
      </c>
      <c r="H23" s="14">
        <f t="shared" si="0"/>
        <v>241984.25000000373</v>
      </c>
    </row>
    <row r="24" spans="1:8" x14ac:dyDescent="0.2">
      <c r="A24" s="3">
        <v>1311</v>
      </c>
      <c r="B24" s="7" t="s">
        <v>22</v>
      </c>
      <c r="C24" s="14">
        <v>23720250.789999999</v>
      </c>
      <c r="D24" s="14">
        <v>-332004.59000000003</v>
      </c>
      <c r="E24" s="14">
        <v>23388246.199999999</v>
      </c>
      <c r="F24" s="14">
        <v>21970094.77</v>
      </c>
      <c r="G24" s="14">
        <v>21673809</v>
      </c>
      <c r="H24" s="14">
        <f t="shared" si="0"/>
        <v>1418151.4299999997</v>
      </c>
    </row>
    <row r="25" spans="1:8" x14ac:dyDescent="0.2">
      <c r="A25" s="3">
        <v>1314</v>
      </c>
      <c r="B25" s="7" t="s">
        <v>23</v>
      </c>
      <c r="C25" s="14">
        <v>142278026.45999998</v>
      </c>
      <c r="D25" s="14">
        <v>5330141.33</v>
      </c>
      <c r="E25" s="14">
        <v>147608167.79000002</v>
      </c>
      <c r="F25" s="14">
        <v>141974603.97000003</v>
      </c>
      <c r="G25" s="14">
        <v>138299083.98000005</v>
      </c>
      <c r="H25" s="14">
        <f t="shared" si="0"/>
        <v>5633563.8199999928</v>
      </c>
    </row>
    <row r="26" spans="1:8" x14ac:dyDescent="0.2">
      <c r="A26" s="3">
        <v>1315</v>
      </c>
      <c r="B26" s="7" t="s">
        <v>24</v>
      </c>
      <c r="C26" s="14">
        <v>69734157.600000024</v>
      </c>
      <c r="D26" s="14">
        <v>3232966.7500000014</v>
      </c>
      <c r="E26" s="14">
        <v>72967124.350000054</v>
      </c>
      <c r="F26" s="14">
        <v>70152955.210000008</v>
      </c>
      <c r="G26" s="14">
        <v>69353880.920000002</v>
      </c>
      <c r="H26" s="14">
        <f t="shared" si="0"/>
        <v>2814169.1400000453</v>
      </c>
    </row>
    <row r="27" spans="1:8" x14ac:dyDescent="0.2">
      <c r="A27" s="3">
        <v>1316</v>
      </c>
      <c r="B27" s="7" t="s">
        <v>25</v>
      </c>
      <c r="C27" s="14">
        <v>9644572.5400000028</v>
      </c>
      <c r="D27" s="14">
        <v>49641.200000000026</v>
      </c>
      <c r="E27" s="14">
        <v>9694213.7399999984</v>
      </c>
      <c r="F27" s="14">
        <v>9510047.6499999966</v>
      </c>
      <c r="G27" s="14">
        <v>9364107.7299999967</v>
      </c>
      <c r="H27" s="14">
        <f t="shared" si="0"/>
        <v>184166.09000000171</v>
      </c>
    </row>
    <row r="28" spans="1:8" x14ac:dyDescent="0.2">
      <c r="A28" s="3">
        <v>1410</v>
      </c>
      <c r="B28" s="7" t="s">
        <v>26</v>
      </c>
      <c r="C28" s="14">
        <v>44143066.020000003</v>
      </c>
      <c r="D28" s="14">
        <v>3609820.0700000003</v>
      </c>
      <c r="E28" s="14">
        <v>47752886.090000018</v>
      </c>
      <c r="F28" s="14">
        <v>46908086.100000024</v>
      </c>
      <c r="G28" s="14">
        <v>46221828.390000015</v>
      </c>
      <c r="H28" s="14">
        <f t="shared" si="0"/>
        <v>844799.98999999464</v>
      </c>
    </row>
    <row r="29" spans="1:8" x14ac:dyDescent="0.2">
      <c r="A29" s="3">
        <v>1510</v>
      </c>
      <c r="B29" s="7" t="s">
        <v>70</v>
      </c>
      <c r="C29" s="14">
        <v>42779242.669999987</v>
      </c>
      <c r="D29" s="14">
        <v>56675253.180000007</v>
      </c>
      <c r="E29" s="14">
        <v>99454495.849999994</v>
      </c>
      <c r="F29" s="14">
        <v>70684731.849999994</v>
      </c>
      <c r="G29" s="14">
        <v>70423838.019999996</v>
      </c>
      <c r="H29" s="14">
        <f t="shared" si="0"/>
        <v>28769764</v>
      </c>
    </row>
    <row r="30" spans="1:8" x14ac:dyDescent="0.2">
      <c r="A30" s="3">
        <v>1512</v>
      </c>
      <c r="B30" s="7" t="s">
        <v>71</v>
      </c>
      <c r="C30" s="14">
        <v>1120562662.0099998</v>
      </c>
      <c r="D30" s="14">
        <v>126770968.94999999</v>
      </c>
      <c r="E30" s="14">
        <v>1247333630.96</v>
      </c>
      <c r="F30" s="14">
        <v>1203414078.6799991</v>
      </c>
      <c r="G30" s="14">
        <v>1180472966.6799991</v>
      </c>
      <c r="H30" s="14">
        <f t="shared" si="0"/>
        <v>43919552.280000925</v>
      </c>
    </row>
    <row r="31" spans="1:8" x14ac:dyDescent="0.2">
      <c r="A31" s="3">
        <v>1513</v>
      </c>
      <c r="B31" s="7" t="s">
        <v>27</v>
      </c>
      <c r="C31" s="14">
        <v>322389886.97000015</v>
      </c>
      <c r="D31" s="14">
        <v>-11325164.96000001</v>
      </c>
      <c r="E31" s="14">
        <v>311064722.00999981</v>
      </c>
      <c r="F31" s="14">
        <v>292817316.88999993</v>
      </c>
      <c r="G31" s="14">
        <v>292795926.8599999</v>
      </c>
      <c r="H31" s="14">
        <f t="shared" si="0"/>
        <v>18247405.119999886</v>
      </c>
    </row>
    <row r="32" spans="1:8" x14ac:dyDescent="0.2">
      <c r="A32" s="3">
        <v>1514</v>
      </c>
      <c r="B32" s="7" t="s">
        <v>28</v>
      </c>
      <c r="C32" s="14">
        <v>63904840.799999997</v>
      </c>
      <c r="D32" s="14">
        <v>-1638056.9599999993</v>
      </c>
      <c r="E32" s="14">
        <v>62266783.839999974</v>
      </c>
      <c r="F32" s="14">
        <v>59612367.469999969</v>
      </c>
      <c r="G32" s="14">
        <v>58909263.569999978</v>
      </c>
      <c r="H32" s="14">
        <f t="shared" si="0"/>
        <v>2654416.3700000048</v>
      </c>
    </row>
    <row r="33" spans="1:8" x14ac:dyDescent="0.2">
      <c r="A33" s="3">
        <v>1517</v>
      </c>
      <c r="B33" s="7" t="s">
        <v>72</v>
      </c>
      <c r="C33" s="14">
        <v>24258262.57</v>
      </c>
      <c r="D33" s="14">
        <v>746474.76000000047</v>
      </c>
      <c r="E33" s="14">
        <v>25004737.330000002</v>
      </c>
      <c r="F33" s="14">
        <v>24261157.100000001</v>
      </c>
      <c r="G33" s="14">
        <v>23923323.739999995</v>
      </c>
      <c r="H33" s="14">
        <f t="shared" si="0"/>
        <v>743580.23000000045</v>
      </c>
    </row>
    <row r="34" spans="1:8" x14ac:dyDescent="0.2">
      <c r="A34" s="3">
        <v>1519</v>
      </c>
      <c r="B34" s="7" t="s">
        <v>29</v>
      </c>
      <c r="C34" s="14">
        <v>19653169.049999993</v>
      </c>
      <c r="D34" s="14">
        <v>-3230682.459999999</v>
      </c>
      <c r="E34" s="14">
        <v>16422486.589999996</v>
      </c>
      <c r="F34" s="14">
        <v>16377582.079999998</v>
      </c>
      <c r="G34" s="14">
        <v>16098254.449999999</v>
      </c>
      <c r="H34" s="14">
        <f t="shared" si="0"/>
        <v>44904.509999997914</v>
      </c>
    </row>
    <row r="35" spans="1:8" x14ac:dyDescent="0.2">
      <c r="A35" s="3">
        <v>1520</v>
      </c>
      <c r="B35" s="7" t="s">
        <v>73</v>
      </c>
      <c r="C35" s="14">
        <v>122649200.03999999</v>
      </c>
      <c r="D35" s="14">
        <v>19797734.589999996</v>
      </c>
      <c r="E35" s="14">
        <v>142446934.63</v>
      </c>
      <c r="F35" s="14">
        <v>135552117.63</v>
      </c>
      <c r="G35" s="14">
        <v>133229976.40000004</v>
      </c>
      <c r="H35" s="14">
        <f t="shared" si="0"/>
        <v>6894817</v>
      </c>
    </row>
    <row r="36" spans="1:8" x14ac:dyDescent="0.2">
      <c r="A36" s="3">
        <v>1521</v>
      </c>
      <c r="B36" s="7" t="s">
        <v>74</v>
      </c>
      <c r="C36" s="14">
        <v>9252160.5600000005</v>
      </c>
      <c r="D36" s="14">
        <v>-739032.06999999983</v>
      </c>
      <c r="E36" s="14">
        <v>8513128.4899999984</v>
      </c>
      <c r="F36" s="14">
        <v>8147443.0299999984</v>
      </c>
      <c r="G36" s="14">
        <v>8042013.0999999987</v>
      </c>
      <c r="H36" s="14">
        <f t="shared" si="0"/>
        <v>365685.45999999996</v>
      </c>
    </row>
    <row r="37" spans="1:8" x14ac:dyDescent="0.2">
      <c r="A37" s="3">
        <v>1522</v>
      </c>
      <c r="B37" s="7" t="s">
        <v>75</v>
      </c>
      <c r="C37" s="14">
        <v>40763236.089999996</v>
      </c>
      <c r="D37" s="14">
        <v>-2526493.2600000002</v>
      </c>
      <c r="E37" s="14">
        <v>38236742.830000021</v>
      </c>
      <c r="F37" s="14">
        <v>37817285.470000021</v>
      </c>
      <c r="G37" s="14">
        <v>37731409.800000019</v>
      </c>
      <c r="H37" s="14">
        <f t="shared" si="0"/>
        <v>419457.3599999994</v>
      </c>
    </row>
    <row r="38" spans="1:8" x14ac:dyDescent="0.2">
      <c r="A38" s="3">
        <v>1523</v>
      </c>
      <c r="B38" s="7" t="s">
        <v>30</v>
      </c>
      <c r="C38" s="14">
        <v>70885303.949999988</v>
      </c>
      <c r="D38" s="14">
        <v>6528784.7000000002</v>
      </c>
      <c r="E38" s="14">
        <v>77414088.650000006</v>
      </c>
      <c r="F38" s="14">
        <v>76505623.990000039</v>
      </c>
      <c r="G38" s="14">
        <v>75190966.680000037</v>
      </c>
      <c r="H38" s="14">
        <f t="shared" si="0"/>
        <v>908464.65999996662</v>
      </c>
    </row>
    <row r="39" spans="1:8" x14ac:dyDescent="0.2">
      <c r="A39" s="3">
        <v>1524</v>
      </c>
      <c r="B39" s="7" t="s">
        <v>76</v>
      </c>
      <c r="C39" s="14">
        <v>0</v>
      </c>
      <c r="D39" s="14">
        <v>203394.49999999997</v>
      </c>
      <c r="E39" s="14">
        <v>203394.49999999997</v>
      </c>
      <c r="F39" s="14">
        <v>191958.83999999997</v>
      </c>
      <c r="G39" s="14">
        <v>175202.30999999997</v>
      </c>
      <c r="H39" s="14">
        <f t="shared" si="0"/>
        <v>11435.660000000003</v>
      </c>
    </row>
    <row r="40" spans="1:8" x14ac:dyDescent="0.2">
      <c r="A40" s="3">
        <v>1525</v>
      </c>
      <c r="B40" s="7" t="s">
        <v>77</v>
      </c>
      <c r="C40" s="14">
        <v>0</v>
      </c>
      <c r="D40" s="14">
        <v>817264.26000000013</v>
      </c>
      <c r="E40" s="14">
        <v>817264.26000000013</v>
      </c>
      <c r="F40" s="14">
        <v>772263.40000000014</v>
      </c>
      <c r="G40" s="14">
        <v>601467.69000000006</v>
      </c>
      <c r="H40" s="14">
        <f t="shared" si="0"/>
        <v>45000.859999999986</v>
      </c>
    </row>
    <row r="41" spans="1:8" x14ac:dyDescent="0.2">
      <c r="A41" s="3">
        <v>1526</v>
      </c>
      <c r="B41" s="7" t="s">
        <v>78</v>
      </c>
      <c r="C41" s="14">
        <v>0</v>
      </c>
      <c r="D41" s="14">
        <v>2162449.12</v>
      </c>
      <c r="E41" s="14">
        <v>2162449.12</v>
      </c>
      <c r="F41" s="14">
        <v>2043329.7499999998</v>
      </c>
      <c r="G41" s="14">
        <v>1588478.22</v>
      </c>
      <c r="H41" s="14">
        <f t="shared" si="0"/>
        <v>119119.37000000034</v>
      </c>
    </row>
    <row r="42" spans="1:8" x14ac:dyDescent="0.2">
      <c r="A42" s="3">
        <v>1527</v>
      </c>
      <c r="B42" s="7" t="s">
        <v>20</v>
      </c>
      <c r="C42" s="14">
        <v>0</v>
      </c>
      <c r="D42" s="14">
        <v>2781913.46</v>
      </c>
      <c r="E42" s="14">
        <v>2781913.46</v>
      </c>
      <c r="F42" s="14">
        <v>2626218.6599999997</v>
      </c>
      <c r="G42" s="14">
        <v>2380528.9099999997</v>
      </c>
      <c r="H42" s="14">
        <f t="shared" si="0"/>
        <v>155694.80000000028</v>
      </c>
    </row>
    <row r="43" spans="1:8" x14ac:dyDescent="0.2">
      <c r="A43" s="3">
        <v>1610</v>
      </c>
      <c r="B43" s="7" t="s">
        <v>31</v>
      </c>
      <c r="C43" s="14">
        <v>103591612.2</v>
      </c>
      <c r="D43" s="14">
        <v>5425754.4099999992</v>
      </c>
      <c r="E43" s="14">
        <v>109017366.60999997</v>
      </c>
      <c r="F43" s="14">
        <v>107720618.36999999</v>
      </c>
      <c r="G43" s="14">
        <v>106447150.84999999</v>
      </c>
      <c r="H43" s="14">
        <f t="shared" si="0"/>
        <v>1296748.2399999797</v>
      </c>
    </row>
    <row r="44" spans="1:8" x14ac:dyDescent="0.2">
      <c r="A44" s="3">
        <v>1710</v>
      </c>
      <c r="B44" s="7" t="s">
        <v>32</v>
      </c>
      <c r="C44" s="14">
        <v>117344148.49999999</v>
      </c>
      <c r="D44" s="14">
        <v>12560379.370000001</v>
      </c>
      <c r="E44" s="14">
        <v>129904527.86999999</v>
      </c>
      <c r="F44" s="14">
        <v>119862939.59999995</v>
      </c>
      <c r="G44" s="14">
        <v>118837932.37999997</v>
      </c>
      <c r="H44" s="14">
        <f t="shared" si="0"/>
        <v>10041588.270000041</v>
      </c>
    </row>
    <row r="45" spans="1:8" x14ac:dyDescent="0.2">
      <c r="A45" s="3">
        <v>1800</v>
      </c>
      <c r="B45" s="7" t="s">
        <v>79</v>
      </c>
      <c r="C45" s="14">
        <v>0</v>
      </c>
      <c r="D45" s="14">
        <v>558661.93999999994</v>
      </c>
      <c r="E45" s="14">
        <v>558661.93999999994</v>
      </c>
      <c r="F45" s="14">
        <v>527327.46000000008</v>
      </c>
      <c r="G45" s="14">
        <v>461717.14000000007</v>
      </c>
      <c r="H45" s="14">
        <f t="shared" si="0"/>
        <v>31334.479999999865</v>
      </c>
    </row>
    <row r="46" spans="1:8" x14ac:dyDescent="0.2">
      <c r="A46" s="3">
        <v>1810</v>
      </c>
      <c r="B46" s="7" t="s">
        <v>33</v>
      </c>
      <c r="C46" s="14">
        <v>111602884.75</v>
      </c>
      <c r="D46" s="14">
        <v>57791527.330000021</v>
      </c>
      <c r="E46" s="14">
        <v>169394412.07999998</v>
      </c>
      <c r="F46" s="14">
        <v>165789127.62</v>
      </c>
      <c r="G46" s="14">
        <v>165328021.96000001</v>
      </c>
      <c r="H46" s="14">
        <f t="shared" si="0"/>
        <v>3605284.4599999785</v>
      </c>
    </row>
    <row r="47" spans="1:8" x14ac:dyDescent="0.2">
      <c r="A47" s="3">
        <v>1815</v>
      </c>
      <c r="B47" s="7" t="s">
        <v>80</v>
      </c>
      <c r="C47" s="14">
        <v>10052310.890000002</v>
      </c>
      <c r="D47" s="14">
        <v>-211533.71999999994</v>
      </c>
      <c r="E47" s="14">
        <v>9840777.1700000018</v>
      </c>
      <c r="F47" s="14">
        <v>9345624.5</v>
      </c>
      <c r="G47" s="14">
        <v>9182976.4299999997</v>
      </c>
      <c r="H47" s="14">
        <f t="shared" si="0"/>
        <v>495152.67000000179</v>
      </c>
    </row>
    <row r="48" spans="1:8" x14ac:dyDescent="0.2">
      <c r="A48" s="3">
        <v>1816</v>
      </c>
      <c r="B48" s="7" t="s">
        <v>34</v>
      </c>
      <c r="C48" s="14">
        <v>136900161.09</v>
      </c>
      <c r="D48" s="14">
        <v>118667702.47999999</v>
      </c>
      <c r="E48" s="14">
        <v>255567862.56999993</v>
      </c>
      <c r="F48" s="14">
        <v>198994330.21000004</v>
      </c>
      <c r="G48" s="14">
        <v>191937155.93000004</v>
      </c>
      <c r="H48" s="14">
        <f t="shared" si="0"/>
        <v>56573532.359999895</v>
      </c>
    </row>
    <row r="49" spans="1:8" x14ac:dyDescent="0.2">
      <c r="A49" s="3">
        <v>1817</v>
      </c>
      <c r="B49" s="7" t="s">
        <v>81</v>
      </c>
      <c r="C49" s="14">
        <v>8781062.3499999996</v>
      </c>
      <c r="D49" s="14">
        <v>-342367.48000000004</v>
      </c>
      <c r="E49" s="14">
        <v>8438694.870000001</v>
      </c>
      <c r="F49" s="14">
        <v>7702141.4200000018</v>
      </c>
      <c r="G49" s="14">
        <v>7601034.3000000017</v>
      </c>
      <c r="H49" s="14">
        <f t="shared" si="0"/>
        <v>736553.44999999925</v>
      </c>
    </row>
    <row r="50" spans="1:8" x14ac:dyDescent="0.2">
      <c r="A50" s="3">
        <v>1910</v>
      </c>
      <c r="B50" s="7" t="s">
        <v>35</v>
      </c>
      <c r="C50" s="14">
        <v>84455496.649999976</v>
      </c>
      <c r="D50" s="14">
        <v>11511474.880000003</v>
      </c>
      <c r="E50" s="14">
        <v>95966971.530000031</v>
      </c>
      <c r="F50" s="14">
        <v>89443517.059999987</v>
      </c>
      <c r="G50" s="14">
        <v>88594865.86999999</v>
      </c>
      <c r="H50" s="14">
        <f t="shared" si="0"/>
        <v>6523454.4700000435</v>
      </c>
    </row>
    <row r="51" spans="1:8" x14ac:dyDescent="0.2">
      <c r="A51" s="3">
        <v>2010</v>
      </c>
      <c r="B51" s="7" t="s">
        <v>36</v>
      </c>
      <c r="C51" s="14">
        <v>63560256.710000008</v>
      </c>
      <c r="D51" s="14">
        <v>11179358.989999996</v>
      </c>
      <c r="E51" s="14">
        <v>74739615.699999973</v>
      </c>
      <c r="F51" s="14">
        <v>67340249.86999999</v>
      </c>
      <c r="G51" s="14">
        <v>66561419.269999988</v>
      </c>
      <c r="H51" s="14">
        <f t="shared" si="0"/>
        <v>7399365.8299999833</v>
      </c>
    </row>
    <row r="52" spans="1:8" x14ac:dyDescent="0.2">
      <c r="A52" s="3">
        <v>2100</v>
      </c>
      <c r="B52" s="7" t="s">
        <v>82</v>
      </c>
      <c r="C52" s="14">
        <v>0</v>
      </c>
      <c r="D52" s="14">
        <v>242763.15000000002</v>
      </c>
      <c r="E52" s="14">
        <v>242763.15000000002</v>
      </c>
      <c r="F52" s="14">
        <v>229125.38</v>
      </c>
      <c r="G52" s="14">
        <v>209162.38</v>
      </c>
      <c r="H52" s="14">
        <f t="shared" si="0"/>
        <v>13637.770000000019</v>
      </c>
    </row>
    <row r="53" spans="1:8" x14ac:dyDescent="0.2">
      <c r="A53" s="3">
        <v>2110</v>
      </c>
      <c r="B53" s="7" t="s">
        <v>37</v>
      </c>
      <c r="C53" s="14">
        <v>49932408.019999988</v>
      </c>
      <c r="D53" s="14">
        <v>92262082.969999999</v>
      </c>
      <c r="E53" s="14">
        <v>142194490.98999995</v>
      </c>
      <c r="F53" s="14">
        <v>126517546.24000005</v>
      </c>
      <c r="G53" s="14">
        <v>126219327.40000005</v>
      </c>
      <c r="H53" s="14">
        <f t="shared" si="0"/>
        <v>15676944.749999896</v>
      </c>
    </row>
    <row r="54" spans="1:8" x14ac:dyDescent="0.2">
      <c r="A54" s="3">
        <v>2111</v>
      </c>
      <c r="B54" s="7" t="s">
        <v>83</v>
      </c>
      <c r="C54" s="14">
        <v>36765763.380000003</v>
      </c>
      <c r="D54" s="14">
        <v>2547360.6399999992</v>
      </c>
      <c r="E54" s="14">
        <v>39313124.019999988</v>
      </c>
      <c r="F54" s="14">
        <v>38973493.149999984</v>
      </c>
      <c r="G54" s="14">
        <v>38290783.629999988</v>
      </c>
      <c r="H54" s="14">
        <f t="shared" si="0"/>
        <v>339630.87000000477</v>
      </c>
    </row>
    <row r="55" spans="1:8" x14ac:dyDescent="0.2">
      <c r="A55" s="3">
        <v>2210</v>
      </c>
      <c r="B55" s="7" t="s">
        <v>38</v>
      </c>
      <c r="C55" s="14">
        <v>87947927.640000001</v>
      </c>
      <c r="D55" s="14">
        <v>121237131.77000003</v>
      </c>
      <c r="E55" s="14">
        <v>209185059.40999991</v>
      </c>
      <c r="F55" s="14">
        <v>141032766.95000002</v>
      </c>
      <c r="G55" s="14">
        <v>136787898.85000005</v>
      </c>
      <c r="H55" s="14">
        <f t="shared" si="0"/>
        <v>68152292.459999889</v>
      </c>
    </row>
    <row r="56" spans="1:8" x14ac:dyDescent="0.2">
      <c r="A56" s="3">
        <v>2310</v>
      </c>
      <c r="B56" s="7" t="s">
        <v>39</v>
      </c>
      <c r="C56" s="14">
        <v>89858690.839999974</v>
      </c>
      <c r="D56" s="14">
        <v>21996445.670000009</v>
      </c>
      <c r="E56" s="14">
        <v>111855136.51000001</v>
      </c>
      <c r="F56" s="14">
        <v>106941562.90999997</v>
      </c>
      <c r="G56" s="14">
        <v>106382353.29999997</v>
      </c>
      <c r="H56" s="14">
        <f t="shared" si="0"/>
        <v>4913573.6000000387</v>
      </c>
    </row>
    <row r="57" spans="1:8" x14ac:dyDescent="0.2">
      <c r="A57" s="3">
        <v>2410</v>
      </c>
      <c r="B57" s="7" t="s">
        <v>40</v>
      </c>
      <c r="C57" s="14">
        <v>271731341.33999997</v>
      </c>
      <c r="D57" s="14">
        <v>122192530.28999999</v>
      </c>
      <c r="E57" s="14">
        <v>393923871.62999988</v>
      </c>
      <c r="F57" s="14">
        <v>317023429.65999991</v>
      </c>
      <c r="G57" s="14">
        <v>315845528.21999991</v>
      </c>
      <c r="H57" s="14">
        <f t="shared" si="0"/>
        <v>76900441.969999969</v>
      </c>
    </row>
    <row r="58" spans="1:8" x14ac:dyDescent="0.2">
      <c r="A58" s="3">
        <v>2510</v>
      </c>
      <c r="B58" s="7" t="s">
        <v>41</v>
      </c>
      <c r="C58" s="14">
        <v>664366643.7700001</v>
      </c>
      <c r="D58" s="14">
        <v>621728409.06000006</v>
      </c>
      <c r="E58" s="14">
        <v>1286095052.8300004</v>
      </c>
      <c r="F58" s="14">
        <v>946095961.86000037</v>
      </c>
      <c r="G58" s="14">
        <v>915725576.74000049</v>
      </c>
      <c r="H58" s="14">
        <f t="shared" si="0"/>
        <v>339999090.97000003</v>
      </c>
    </row>
    <row r="59" spans="1:8" x14ac:dyDescent="0.2">
      <c r="A59" s="3">
        <v>2610</v>
      </c>
      <c r="B59" s="7" t="s">
        <v>42</v>
      </c>
      <c r="C59" s="14">
        <v>66149550.770000003</v>
      </c>
      <c r="D59" s="14">
        <v>26896157.990000002</v>
      </c>
      <c r="E59" s="14">
        <v>93045708.760000005</v>
      </c>
      <c r="F59" s="14">
        <v>88388017.780000016</v>
      </c>
      <c r="G59" s="14">
        <v>87340777.090000018</v>
      </c>
      <c r="H59" s="14">
        <f t="shared" si="0"/>
        <v>4657690.9799999893</v>
      </c>
    </row>
    <row r="60" spans="1:8" x14ac:dyDescent="0.2">
      <c r="A60" s="3">
        <v>2615</v>
      </c>
      <c r="B60" s="7" t="s">
        <v>43</v>
      </c>
      <c r="C60" s="14">
        <v>41030731.160000011</v>
      </c>
      <c r="D60" s="14">
        <v>-6792966.8200000012</v>
      </c>
      <c r="E60" s="14">
        <v>34237764.340000004</v>
      </c>
      <c r="F60" s="14">
        <v>33810546.280000001</v>
      </c>
      <c r="G60" s="14">
        <v>33810546.280000001</v>
      </c>
      <c r="H60" s="14">
        <f t="shared" si="0"/>
        <v>427218.06000000238</v>
      </c>
    </row>
    <row r="61" spans="1:8" x14ac:dyDescent="0.2">
      <c r="A61" s="3">
        <v>2715</v>
      </c>
      <c r="B61" s="7" t="s">
        <v>44</v>
      </c>
      <c r="C61" s="14">
        <v>90200000</v>
      </c>
      <c r="D61" s="14">
        <v>200471670.88</v>
      </c>
      <c r="E61" s="14">
        <v>290671670.88</v>
      </c>
      <c r="F61" s="14">
        <v>0</v>
      </c>
      <c r="G61" s="14">
        <v>0</v>
      </c>
      <c r="H61" s="14">
        <f t="shared" si="0"/>
        <v>290671670.88</v>
      </c>
    </row>
    <row r="62" spans="1:8" x14ac:dyDescent="0.2">
      <c r="A62" s="3">
        <v>2810</v>
      </c>
      <c r="B62" s="7" t="s">
        <v>84</v>
      </c>
      <c r="C62" s="14">
        <v>206008526.62000006</v>
      </c>
      <c r="D62" s="14">
        <v>-4048675.3099999996</v>
      </c>
      <c r="E62" s="14">
        <v>201959851.31000006</v>
      </c>
      <c r="F62" s="14">
        <v>196040107.22000003</v>
      </c>
      <c r="G62" s="14">
        <v>196040107.26000005</v>
      </c>
      <c r="H62" s="14">
        <f t="shared" si="0"/>
        <v>5919744.0900000334</v>
      </c>
    </row>
    <row r="63" spans="1:8" x14ac:dyDescent="0.2">
      <c r="A63" s="3">
        <v>3010</v>
      </c>
      <c r="B63" s="7" t="s">
        <v>45</v>
      </c>
      <c r="C63" s="14">
        <v>139471285.24000001</v>
      </c>
      <c r="D63" s="14">
        <v>-4972938.2300000004</v>
      </c>
      <c r="E63" s="14">
        <v>134498347.00999999</v>
      </c>
      <c r="F63" s="14">
        <v>134422373.66</v>
      </c>
      <c r="G63" s="14">
        <v>134422373.66</v>
      </c>
      <c r="H63" s="14">
        <f t="shared" si="0"/>
        <v>75973.34999999404</v>
      </c>
    </row>
    <row r="64" spans="1:8" x14ac:dyDescent="0.2">
      <c r="A64" s="3">
        <v>3110</v>
      </c>
      <c r="B64" s="7" t="s">
        <v>46</v>
      </c>
      <c r="C64" s="14">
        <v>38354376.890000001</v>
      </c>
      <c r="D64" s="14">
        <v>18765683.039999999</v>
      </c>
      <c r="E64" s="14">
        <v>57120059.929999985</v>
      </c>
      <c r="F64" s="14">
        <v>55626983.769999996</v>
      </c>
      <c r="G64" s="14">
        <v>55444304.590000004</v>
      </c>
      <c r="H64" s="14">
        <f t="shared" si="0"/>
        <v>1493076.159999989</v>
      </c>
    </row>
    <row r="65" spans="1:8" x14ac:dyDescent="0.2">
      <c r="A65" s="3">
        <v>3210</v>
      </c>
      <c r="B65" s="7" t="s">
        <v>47</v>
      </c>
      <c r="C65" s="14">
        <v>45956538.469999999</v>
      </c>
      <c r="D65" s="14">
        <v>22069028.169999998</v>
      </c>
      <c r="E65" s="14">
        <v>68025566.640000001</v>
      </c>
      <c r="F65" s="14">
        <v>50593251.580000013</v>
      </c>
      <c r="G65" s="14">
        <v>50482662.910000011</v>
      </c>
      <c r="H65" s="14">
        <f t="shared" si="0"/>
        <v>17432315.059999987</v>
      </c>
    </row>
    <row r="66" spans="1:8" x14ac:dyDescent="0.2">
      <c r="A66" s="3">
        <v>3510</v>
      </c>
      <c r="B66" s="7" t="s">
        <v>85</v>
      </c>
      <c r="C66" s="14">
        <v>0</v>
      </c>
      <c r="D66" s="14">
        <v>1582910.2000000002</v>
      </c>
      <c r="E66" s="14">
        <v>1582910.2000000002</v>
      </c>
      <c r="F66" s="14">
        <v>1295144.5300000003</v>
      </c>
      <c r="G66" s="14">
        <v>1165327.33</v>
      </c>
      <c r="H66" s="14">
        <f t="shared" si="0"/>
        <v>287765.66999999993</v>
      </c>
    </row>
    <row r="67" spans="1:8" x14ac:dyDescent="0.2">
      <c r="A67" s="3">
        <v>4010</v>
      </c>
      <c r="B67" s="7" t="s">
        <v>48</v>
      </c>
      <c r="C67" s="14">
        <v>5009557.7100000009</v>
      </c>
      <c r="D67" s="14">
        <v>-370766.13000000006</v>
      </c>
      <c r="E67" s="14">
        <v>4638791.5799999991</v>
      </c>
      <c r="F67" s="14">
        <v>4402625.5700000012</v>
      </c>
      <c r="G67" s="14">
        <v>4346873.8600000022</v>
      </c>
      <c r="H67" s="14">
        <f t="shared" si="0"/>
        <v>236166.00999999791</v>
      </c>
    </row>
    <row r="68" spans="1:8" x14ac:dyDescent="0.2">
      <c r="A68" s="3">
        <v>4011</v>
      </c>
      <c r="B68" s="7" t="s">
        <v>49</v>
      </c>
      <c r="C68" s="14">
        <v>12126840.249999996</v>
      </c>
      <c r="D68" s="14">
        <v>765906.05999999994</v>
      </c>
      <c r="E68" s="14">
        <v>12892746.309999997</v>
      </c>
      <c r="F68" s="14">
        <v>12484059.589999998</v>
      </c>
      <c r="G68" s="14">
        <v>12289308.349999998</v>
      </c>
      <c r="H68" s="14">
        <f t="shared" si="0"/>
        <v>408686.71999999881</v>
      </c>
    </row>
    <row r="69" spans="1:8" x14ac:dyDescent="0.2">
      <c r="A69" s="3">
        <v>4012</v>
      </c>
      <c r="B69" s="7" t="s">
        <v>86</v>
      </c>
      <c r="C69" s="14">
        <v>3220855.4200000009</v>
      </c>
      <c r="D69" s="14">
        <v>-146783.15000000005</v>
      </c>
      <c r="E69" s="14">
        <v>3074072.2700000009</v>
      </c>
      <c r="F69" s="14">
        <v>2999168.3699999996</v>
      </c>
      <c r="G69" s="14">
        <v>2960926.8099999996</v>
      </c>
      <c r="H69" s="14">
        <f t="shared" si="0"/>
        <v>74903.900000001304</v>
      </c>
    </row>
    <row r="70" spans="1:8" x14ac:dyDescent="0.2">
      <c r="A70" s="3">
        <v>4013</v>
      </c>
      <c r="B70" s="7" t="s">
        <v>87</v>
      </c>
      <c r="C70" s="14">
        <v>26012652</v>
      </c>
      <c r="D70" s="14">
        <v>662184.98</v>
      </c>
      <c r="E70" s="14">
        <v>26674836.98</v>
      </c>
      <c r="F70" s="14">
        <v>26674836.98</v>
      </c>
      <c r="G70" s="14">
        <v>26674836.98</v>
      </c>
      <c r="H70" s="14">
        <f t="shared" si="0"/>
        <v>0</v>
      </c>
    </row>
    <row r="71" spans="1:8" x14ac:dyDescent="0.2">
      <c r="A71" s="3">
        <v>5010</v>
      </c>
      <c r="B71" s="7" t="s">
        <v>50</v>
      </c>
      <c r="C71" s="14">
        <v>81350529.120000005</v>
      </c>
      <c r="D71" s="14">
        <v>2507355.66</v>
      </c>
      <c r="E71" s="14">
        <v>83857884.780000001</v>
      </c>
      <c r="F71" s="14">
        <v>83857884.120000005</v>
      </c>
      <c r="G71" s="14">
        <v>83857884.120000005</v>
      </c>
      <c r="H71" s="14">
        <f t="shared" ref="H71:H85" si="1">E71-F71</f>
        <v>0.65999999642372131</v>
      </c>
    </row>
    <row r="72" spans="1:8" x14ac:dyDescent="0.2">
      <c r="A72" s="3">
        <v>5011</v>
      </c>
      <c r="B72" s="7" t="s">
        <v>88</v>
      </c>
      <c r="C72" s="14">
        <v>46949891.119999997</v>
      </c>
      <c r="D72" s="14">
        <v>45014588.510000005</v>
      </c>
      <c r="E72" s="14">
        <v>91964479.63000001</v>
      </c>
      <c r="F72" s="14">
        <v>89548180.280000001</v>
      </c>
      <c r="G72" s="14">
        <v>89548180.280000001</v>
      </c>
      <c r="H72" s="14">
        <f t="shared" si="1"/>
        <v>2416299.3500000089</v>
      </c>
    </row>
    <row r="73" spans="1:8" x14ac:dyDescent="0.2">
      <c r="A73" s="3">
        <v>5012</v>
      </c>
      <c r="B73" s="7" t="s">
        <v>89</v>
      </c>
      <c r="C73" s="14">
        <v>119314658.36</v>
      </c>
      <c r="D73" s="14">
        <v>8725303.3299999982</v>
      </c>
      <c r="E73" s="14">
        <v>128039961.69</v>
      </c>
      <c r="F73" s="14">
        <v>128039961.36</v>
      </c>
      <c r="G73" s="14">
        <v>128039961.36</v>
      </c>
      <c r="H73" s="14">
        <f t="shared" si="1"/>
        <v>0.32999999821186066</v>
      </c>
    </row>
    <row r="74" spans="1:8" x14ac:dyDescent="0.2">
      <c r="A74" s="3">
        <v>5013</v>
      </c>
      <c r="B74" s="7" t="s">
        <v>51</v>
      </c>
      <c r="C74" s="14">
        <v>14696806</v>
      </c>
      <c r="D74" s="14">
        <v>0</v>
      </c>
      <c r="E74" s="14">
        <v>14696806</v>
      </c>
      <c r="F74" s="14">
        <v>14696805.960000001</v>
      </c>
      <c r="G74" s="14">
        <v>14696805.960000001</v>
      </c>
      <c r="H74" s="14">
        <f t="shared" si="1"/>
        <v>3.9999999105930328E-2</v>
      </c>
    </row>
    <row r="75" spans="1:8" x14ac:dyDescent="0.2">
      <c r="A75" s="3">
        <v>5015</v>
      </c>
      <c r="B75" s="7" t="s">
        <v>52</v>
      </c>
      <c r="C75" s="14">
        <v>0</v>
      </c>
      <c r="D75" s="14">
        <v>422662</v>
      </c>
      <c r="E75" s="14">
        <v>422662</v>
      </c>
      <c r="F75" s="14">
        <v>422662</v>
      </c>
      <c r="G75" s="14">
        <v>422662</v>
      </c>
      <c r="H75" s="14">
        <f t="shared" si="1"/>
        <v>0</v>
      </c>
    </row>
    <row r="76" spans="1:8" x14ac:dyDescent="0.2">
      <c r="A76" s="3">
        <v>5017</v>
      </c>
      <c r="B76" s="7" t="s">
        <v>90</v>
      </c>
      <c r="C76" s="14">
        <v>71578767.890000001</v>
      </c>
      <c r="D76" s="14">
        <v>-1373118.6800000002</v>
      </c>
      <c r="E76" s="14">
        <v>70205649.210000008</v>
      </c>
      <c r="F76" s="14">
        <v>70205649.210000008</v>
      </c>
      <c r="G76" s="14">
        <v>70205649.210000008</v>
      </c>
      <c r="H76" s="14">
        <f t="shared" si="1"/>
        <v>0</v>
      </c>
    </row>
    <row r="77" spans="1:8" x14ac:dyDescent="0.2">
      <c r="A77" s="3">
        <v>5018</v>
      </c>
      <c r="B77" s="7" t="s">
        <v>91</v>
      </c>
      <c r="C77" s="14">
        <v>59702006</v>
      </c>
      <c r="D77" s="14">
        <v>34388700.240000002</v>
      </c>
      <c r="E77" s="14">
        <v>94090706.23999998</v>
      </c>
      <c r="F77" s="14">
        <v>93188447.75999999</v>
      </c>
      <c r="G77" s="14">
        <v>93188447.75999999</v>
      </c>
      <c r="H77" s="14">
        <f t="shared" si="1"/>
        <v>902258.47999998927</v>
      </c>
    </row>
    <row r="78" spans="1:8" x14ac:dyDescent="0.2">
      <c r="A78" s="3">
        <v>5019</v>
      </c>
      <c r="B78" s="7" t="s">
        <v>53</v>
      </c>
      <c r="C78" s="14">
        <v>15003917.34</v>
      </c>
      <c r="D78" s="14">
        <v>2002351.06</v>
      </c>
      <c r="E78" s="14">
        <v>17006268.399999999</v>
      </c>
      <c r="F78" s="14">
        <v>17006268.399999999</v>
      </c>
      <c r="G78" s="14">
        <v>17006268.399999999</v>
      </c>
      <c r="H78" s="14">
        <f t="shared" si="1"/>
        <v>0</v>
      </c>
    </row>
    <row r="79" spans="1:8" x14ac:dyDescent="0.2">
      <c r="A79" s="3">
        <v>5021</v>
      </c>
      <c r="B79" s="7" t="s">
        <v>54</v>
      </c>
      <c r="C79" s="14">
        <v>14216189.4</v>
      </c>
      <c r="D79" s="14">
        <v>9559525</v>
      </c>
      <c r="E79" s="14">
        <v>23775714.399999999</v>
      </c>
      <c r="F79" s="14">
        <v>23775714.399999999</v>
      </c>
      <c r="G79" s="14">
        <v>23775714.399999999</v>
      </c>
      <c r="H79" s="14">
        <f t="shared" si="1"/>
        <v>0</v>
      </c>
    </row>
    <row r="80" spans="1:8" x14ac:dyDescent="0.2">
      <c r="A80" s="3">
        <v>5051</v>
      </c>
      <c r="B80" s="7" t="s">
        <v>92</v>
      </c>
      <c r="C80" s="14">
        <v>89447241.200000003</v>
      </c>
      <c r="D80" s="14">
        <v>45542836.350000001</v>
      </c>
      <c r="E80" s="14">
        <v>134990077.55000001</v>
      </c>
      <c r="F80" s="14">
        <v>93957613.489999995</v>
      </c>
      <c r="G80" s="14">
        <v>76281395.510000005</v>
      </c>
      <c r="H80" s="14">
        <f t="shared" si="1"/>
        <v>41032464.060000017</v>
      </c>
    </row>
    <row r="81" spans="1:8" x14ac:dyDescent="0.2">
      <c r="A81" s="3">
        <v>5052</v>
      </c>
      <c r="B81" s="7" t="s">
        <v>55</v>
      </c>
      <c r="C81" s="14">
        <v>41690432.439999998</v>
      </c>
      <c r="D81" s="14">
        <v>4300000</v>
      </c>
      <c r="E81" s="14">
        <v>45990432.439999998</v>
      </c>
      <c r="F81" s="14">
        <v>45279540.280000001</v>
      </c>
      <c r="G81" s="14">
        <v>45279540.280000001</v>
      </c>
      <c r="H81" s="14">
        <f t="shared" si="1"/>
        <v>710892.15999999642</v>
      </c>
    </row>
    <row r="82" spans="1:8" x14ac:dyDescent="0.2">
      <c r="A82" s="3">
        <v>5053</v>
      </c>
      <c r="B82" s="7" t="s">
        <v>56</v>
      </c>
      <c r="C82" s="14">
        <v>9927413</v>
      </c>
      <c r="D82" s="14">
        <v>349278.64</v>
      </c>
      <c r="E82" s="14">
        <v>10276691.640000001</v>
      </c>
      <c r="F82" s="14">
        <v>10276691.640000001</v>
      </c>
      <c r="G82" s="14">
        <v>10276691.640000001</v>
      </c>
      <c r="H82" s="14">
        <f t="shared" si="1"/>
        <v>0</v>
      </c>
    </row>
    <row r="83" spans="1:8" x14ac:dyDescent="0.2">
      <c r="A83" s="3">
        <v>5056</v>
      </c>
      <c r="B83" s="7" t="s">
        <v>57</v>
      </c>
      <c r="C83" s="14">
        <v>3448917.36</v>
      </c>
      <c r="D83" s="14">
        <v>193850.2</v>
      </c>
      <c r="E83" s="14">
        <v>3642767.56</v>
      </c>
      <c r="F83" s="14">
        <v>3642767.3599999999</v>
      </c>
      <c r="G83" s="14">
        <v>3642767.3599999999</v>
      </c>
      <c r="H83" s="14">
        <f t="shared" si="1"/>
        <v>0.20000000018626451</v>
      </c>
    </row>
    <row r="84" spans="1:8" x14ac:dyDescent="0.2">
      <c r="A84" s="3">
        <v>5057</v>
      </c>
      <c r="B84" s="7" t="s">
        <v>93</v>
      </c>
      <c r="C84" s="14">
        <v>374646530.45999998</v>
      </c>
      <c r="D84" s="14">
        <v>18449654.039999999</v>
      </c>
      <c r="E84" s="14">
        <v>393096184.49999994</v>
      </c>
      <c r="F84" s="14">
        <v>392803113.58999997</v>
      </c>
      <c r="G84" s="14">
        <v>392113016.64999998</v>
      </c>
      <c r="H84" s="14">
        <f t="shared" si="1"/>
        <v>293070.90999996662</v>
      </c>
    </row>
    <row r="85" spans="1:8" x14ac:dyDescent="0.2">
      <c r="A85" s="3">
        <v>5058</v>
      </c>
      <c r="B85" s="7" t="s">
        <v>94</v>
      </c>
      <c r="C85" s="14">
        <v>25581594.120000001</v>
      </c>
      <c r="D85" s="14">
        <v>10518843.720000001</v>
      </c>
      <c r="E85" s="14">
        <v>36100437.840000004</v>
      </c>
      <c r="F85" s="14">
        <v>25416602.490000002</v>
      </c>
      <c r="G85" s="14">
        <v>25054146.770000003</v>
      </c>
      <c r="H85" s="14">
        <f t="shared" si="1"/>
        <v>10683835.350000001</v>
      </c>
    </row>
    <row r="86" spans="1:8" x14ac:dyDescent="0.2">
      <c r="A86" s="3"/>
      <c r="B86" s="9"/>
      <c r="C86" s="6"/>
      <c r="D86" s="6"/>
      <c r="E86" s="6"/>
      <c r="F86" s="6"/>
      <c r="G86" s="6"/>
      <c r="H86" s="6"/>
    </row>
    <row r="87" spans="1:8" ht="10.5" x14ac:dyDescent="0.25">
      <c r="A87" s="10"/>
      <c r="B87" s="13" t="s">
        <v>0</v>
      </c>
      <c r="C87" s="15">
        <f t="shared" ref="C87:H87" si="2">SUM(C6:C85)</f>
        <v>5841585481.0699987</v>
      </c>
      <c r="D87" s="15">
        <f t="shared" si="2"/>
        <v>1851709169.2399998</v>
      </c>
      <c r="E87" s="15">
        <f t="shared" si="2"/>
        <v>7693294649.3100004</v>
      </c>
      <c r="F87" s="15">
        <f t="shared" si="2"/>
        <v>6580762317.4799967</v>
      </c>
      <c r="G87" s="15">
        <f t="shared" si="2"/>
        <v>6474492489.3099976</v>
      </c>
      <c r="H87" s="15">
        <f t="shared" si="2"/>
        <v>1112532331.8300004</v>
      </c>
    </row>
    <row r="88" spans="1:8" ht="10.5" x14ac:dyDescent="0.25">
      <c r="A88" s="2"/>
      <c r="B88" s="16"/>
      <c r="C88" s="17"/>
      <c r="D88" s="17"/>
      <c r="E88" s="17"/>
      <c r="F88" s="17"/>
      <c r="G88" s="17"/>
      <c r="H88" s="17"/>
    </row>
    <row r="89" spans="1:8" ht="49" customHeight="1" x14ac:dyDescent="0.2">
      <c r="A89" s="21" t="s">
        <v>106</v>
      </c>
      <c r="B89" s="22"/>
      <c r="C89" s="22"/>
      <c r="D89" s="22"/>
      <c r="E89" s="22"/>
      <c r="F89" s="22"/>
      <c r="G89" s="22"/>
      <c r="H89" s="23"/>
    </row>
    <row r="91" spans="1:8" ht="10.5" x14ac:dyDescent="0.2">
      <c r="A91" s="26" t="s">
        <v>1</v>
      </c>
      <c r="B91" s="27"/>
      <c r="C91" s="21" t="s">
        <v>7</v>
      </c>
      <c r="D91" s="22"/>
      <c r="E91" s="22"/>
      <c r="F91" s="22"/>
      <c r="G91" s="23"/>
      <c r="H91" s="24" t="s">
        <v>6</v>
      </c>
    </row>
    <row r="92" spans="1:8" ht="21" x14ac:dyDescent="0.2">
      <c r="A92" s="28"/>
      <c r="B92" s="29"/>
      <c r="C92" s="4" t="s">
        <v>2</v>
      </c>
      <c r="D92" s="4" t="s">
        <v>8</v>
      </c>
      <c r="E92" s="4" t="s">
        <v>3</v>
      </c>
      <c r="F92" s="4" t="s">
        <v>4</v>
      </c>
      <c r="G92" s="4" t="s">
        <v>5</v>
      </c>
      <c r="H92" s="25"/>
    </row>
    <row r="93" spans="1:8" ht="10.5" x14ac:dyDescent="0.2">
      <c r="A93" s="30"/>
      <c r="B93" s="31"/>
      <c r="C93" s="5">
        <v>1</v>
      </c>
      <c r="D93" s="5">
        <v>2</v>
      </c>
      <c r="E93" s="5" t="s">
        <v>9</v>
      </c>
      <c r="F93" s="5">
        <v>4</v>
      </c>
      <c r="G93" s="5">
        <v>5</v>
      </c>
      <c r="H93" s="5" t="s">
        <v>10</v>
      </c>
    </row>
    <row r="94" spans="1:8" x14ac:dyDescent="0.2">
      <c r="A94" s="11"/>
      <c r="B94" s="33"/>
      <c r="C94" s="34"/>
      <c r="D94" s="34"/>
      <c r="E94" s="34"/>
      <c r="F94" s="34"/>
      <c r="G94" s="34"/>
      <c r="H94" s="34"/>
    </row>
    <row r="95" spans="1:8" x14ac:dyDescent="0.2">
      <c r="A95" s="3" t="s">
        <v>95</v>
      </c>
      <c r="B95" s="2"/>
      <c r="C95" s="35">
        <v>0</v>
      </c>
      <c r="D95" s="35">
        <v>0</v>
      </c>
      <c r="E95" s="35">
        <v>0</v>
      </c>
      <c r="F95" s="35">
        <v>0</v>
      </c>
      <c r="G95" s="35">
        <v>0</v>
      </c>
      <c r="H95" s="35">
        <f>E95-F95</f>
        <v>0</v>
      </c>
    </row>
    <row r="96" spans="1:8" x14ac:dyDescent="0.2">
      <c r="A96" s="3" t="s">
        <v>96</v>
      </c>
      <c r="B96" s="2"/>
      <c r="C96" s="35">
        <v>0</v>
      </c>
      <c r="D96" s="35">
        <v>0</v>
      </c>
      <c r="E96" s="35">
        <v>0</v>
      </c>
      <c r="F96" s="35">
        <v>0</v>
      </c>
      <c r="G96" s="35">
        <v>0</v>
      </c>
      <c r="H96" s="35">
        <f t="shared" ref="H96:H98" si="3">E96-F96</f>
        <v>0</v>
      </c>
    </row>
    <row r="97" spans="1:8" x14ac:dyDescent="0.2">
      <c r="A97" s="3" t="s">
        <v>97</v>
      </c>
      <c r="B97" s="2"/>
      <c r="C97" s="35">
        <v>0</v>
      </c>
      <c r="D97" s="35">
        <v>0</v>
      </c>
      <c r="E97" s="35">
        <v>0</v>
      </c>
      <c r="F97" s="35">
        <v>0</v>
      </c>
      <c r="G97" s="35">
        <v>0</v>
      </c>
      <c r="H97" s="35">
        <f t="shared" si="3"/>
        <v>0</v>
      </c>
    </row>
    <row r="98" spans="1:8" x14ac:dyDescent="0.2">
      <c r="A98" s="3" t="s">
        <v>98</v>
      </c>
      <c r="B98" s="2"/>
      <c r="C98" s="35">
        <v>0</v>
      </c>
      <c r="D98" s="35">
        <v>0</v>
      </c>
      <c r="E98" s="35">
        <v>0</v>
      </c>
      <c r="F98" s="35">
        <v>0</v>
      </c>
      <c r="G98" s="35">
        <v>0</v>
      </c>
      <c r="H98" s="35">
        <f t="shared" si="3"/>
        <v>0</v>
      </c>
    </row>
    <row r="99" spans="1:8" x14ac:dyDescent="0.2">
      <c r="A99" s="3"/>
      <c r="B99" s="2"/>
      <c r="C99" s="36"/>
      <c r="D99" s="36"/>
      <c r="E99" s="36"/>
      <c r="F99" s="36"/>
      <c r="G99" s="36"/>
      <c r="H99" s="36"/>
    </row>
    <row r="100" spans="1:8" ht="10.5" x14ac:dyDescent="0.25">
      <c r="A100" s="10"/>
      <c r="B100" s="13" t="s">
        <v>0</v>
      </c>
      <c r="C100" s="15">
        <f>SUM(C95:C99)</f>
        <v>0</v>
      </c>
      <c r="D100" s="15">
        <f t="shared" ref="D100:H100" si="4">SUM(D95:D99)</f>
        <v>0</v>
      </c>
      <c r="E100" s="15">
        <f t="shared" si="4"/>
        <v>0</v>
      </c>
      <c r="F100" s="15">
        <f t="shared" si="4"/>
        <v>0</v>
      </c>
      <c r="G100" s="15">
        <f t="shared" si="4"/>
        <v>0</v>
      </c>
      <c r="H100" s="15">
        <f t="shared" si="4"/>
        <v>0</v>
      </c>
    </row>
    <row r="101" spans="1:8" ht="10.5" x14ac:dyDescent="0.25">
      <c r="A101" s="2"/>
      <c r="B101" s="16"/>
      <c r="C101" s="17"/>
      <c r="D101" s="17"/>
      <c r="E101" s="17"/>
      <c r="F101" s="17"/>
      <c r="G101" s="17"/>
      <c r="H101" s="17"/>
    </row>
    <row r="104" spans="1:8" ht="47" customHeight="1" x14ac:dyDescent="0.2">
      <c r="A104" s="21" t="s">
        <v>106</v>
      </c>
      <c r="B104" s="22"/>
      <c r="C104" s="22"/>
      <c r="D104" s="22"/>
      <c r="E104" s="22"/>
      <c r="F104" s="22"/>
      <c r="G104" s="22"/>
      <c r="H104" s="23"/>
    </row>
    <row r="105" spans="1:8" ht="10.5" x14ac:dyDescent="0.2">
      <c r="A105" s="26" t="s">
        <v>1</v>
      </c>
      <c r="B105" s="27"/>
      <c r="C105" s="21" t="s">
        <v>7</v>
      </c>
      <c r="D105" s="22"/>
      <c r="E105" s="22"/>
      <c r="F105" s="22"/>
      <c r="G105" s="23"/>
      <c r="H105" s="24" t="s">
        <v>6</v>
      </c>
    </row>
    <row r="106" spans="1:8" ht="21" x14ac:dyDescent="0.2">
      <c r="A106" s="28"/>
      <c r="B106" s="29"/>
      <c r="C106" s="4" t="s">
        <v>2</v>
      </c>
      <c r="D106" s="4" t="s">
        <v>8</v>
      </c>
      <c r="E106" s="4" t="s">
        <v>3</v>
      </c>
      <c r="F106" s="4" t="s">
        <v>4</v>
      </c>
      <c r="G106" s="4" t="s">
        <v>5</v>
      </c>
      <c r="H106" s="25"/>
    </row>
    <row r="107" spans="1:8" ht="10.5" x14ac:dyDescent="0.2">
      <c r="A107" s="30"/>
      <c r="B107" s="31"/>
      <c r="C107" s="5">
        <v>1</v>
      </c>
      <c r="D107" s="5">
        <v>2</v>
      </c>
      <c r="E107" s="5" t="s">
        <v>9</v>
      </c>
      <c r="F107" s="5">
        <v>4</v>
      </c>
      <c r="G107" s="5">
        <v>5</v>
      </c>
      <c r="H107" s="5" t="s">
        <v>10</v>
      </c>
    </row>
    <row r="108" spans="1:8" x14ac:dyDescent="0.2">
      <c r="A108" s="11"/>
      <c r="B108" s="33"/>
      <c r="C108" s="34"/>
      <c r="D108" s="34"/>
      <c r="E108" s="34"/>
      <c r="F108" s="34"/>
      <c r="G108" s="34"/>
      <c r="H108" s="34"/>
    </row>
    <row r="109" spans="1:8" ht="20" x14ac:dyDescent="0.2">
      <c r="A109" s="3"/>
      <c r="B109" s="37" t="s">
        <v>99</v>
      </c>
      <c r="C109" s="35">
        <v>0</v>
      </c>
      <c r="D109" s="35">
        <v>0</v>
      </c>
      <c r="E109" s="35">
        <v>0</v>
      </c>
      <c r="F109" s="35">
        <v>0</v>
      </c>
      <c r="G109" s="35">
        <v>0</v>
      </c>
      <c r="H109" s="35">
        <f>E109-F109</f>
        <v>0</v>
      </c>
    </row>
    <row r="110" spans="1:8" x14ac:dyDescent="0.2">
      <c r="A110" s="3"/>
      <c r="B110" s="37"/>
      <c r="C110" s="35"/>
      <c r="D110" s="35"/>
      <c r="E110" s="35"/>
      <c r="F110" s="35"/>
      <c r="G110" s="35"/>
      <c r="H110" s="35"/>
    </row>
    <row r="111" spans="1:8" x14ac:dyDescent="0.2">
      <c r="A111" s="3"/>
      <c r="B111" s="37" t="s">
        <v>100</v>
      </c>
      <c r="C111" s="35">
        <v>0</v>
      </c>
      <c r="D111" s="35">
        <v>0</v>
      </c>
      <c r="E111" s="35">
        <v>0</v>
      </c>
      <c r="F111" s="35">
        <v>0</v>
      </c>
      <c r="G111" s="35">
        <v>0</v>
      </c>
      <c r="H111" s="35">
        <f t="shared" ref="H111:H121" si="5">E111-F111</f>
        <v>0</v>
      </c>
    </row>
    <row r="112" spans="1:8" x14ac:dyDescent="0.2">
      <c r="A112" s="3"/>
      <c r="B112" s="37"/>
      <c r="C112" s="35"/>
      <c r="D112" s="35"/>
      <c r="E112" s="35"/>
      <c r="F112" s="35"/>
      <c r="G112" s="35"/>
      <c r="H112" s="35"/>
    </row>
    <row r="113" spans="1:8" ht="20" x14ac:dyDescent="0.2">
      <c r="A113" s="3"/>
      <c r="B113" s="37" t="s">
        <v>101</v>
      </c>
      <c r="C113" s="35">
        <v>0</v>
      </c>
      <c r="D113" s="35">
        <v>0</v>
      </c>
      <c r="E113" s="35">
        <v>0</v>
      </c>
      <c r="F113" s="35">
        <v>0</v>
      </c>
      <c r="G113" s="35">
        <v>0</v>
      </c>
      <c r="H113" s="35">
        <f t="shared" si="5"/>
        <v>0</v>
      </c>
    </row>
    <row r="114" spans="1:8" x14ac:dyDescent="0.2">
      <c r="A114" s="3"/>
      <c r="B114" s="37"/>
      <c r="C114" s="35"/>
      <c r="D114" s="35"/>
      <c r="E114" s="35"/>
      <c r="F114" s="35"/>
      <c r="G114" s="35"/>
      <c r="H114" s="35"/>
    </row>
    <row r="115" spans="1:8" ht="20" x14ac:dyDescent="0.2">
      <c r="A115" s="3"/>
      <c r="B115" s="37" t="s">
        <v>102</v>
      </c>
      <c r="C115" s="35">
        <v>0</v>
      </c>
      <c r="D115" s="35">
        <v>0</v>
      </c>
      <c r="E115" s="35">
        <v>0</v>
      </c>
      <c r="F115" s="35">
        <v>0</v>
      </c>
      <c r="G115" s="35">
        <v>0</v>
      </c>
      <c r="H115" s="35">
        <f t="shared" si="5"/>
        <v>0</v>
      </c>
    </row>
    <row r="116" spans="1:8" x14ac:dyDescent="0.2">
      <c r="A116" s="3"/>
      <c r="B116" s="37"/>
      <c r="C116" s="35"/>
      <c r="D116" s="35"/>
      <c r="E116" s="35"/>
      <c r="F116" s="35"/>
      <c r="G116" s="35"/>
      <c r="H116" s="35"/>
    </row>
    <row r="117" spans="1:8" ht="20" x14ac:dyDescent="0.2">
      <c r="A117" s="3"/>
      <c r="B117" s="37" t="s">
        <v>103</v>
      </c>
      <c r="C117" s="35">
        <v>0</v>
      </c>
      <c r="D117" s="35">
        <v>0</v>
      </c>
      <c r="E117" s="35">
        <v>0</v>
      </c>
      <c r="F117" s="35">
        <v>0</v>
      </c>
      <c r="G117" s="35">
        <v>0</v>
      </c>
      <c r="H117" s="35">
        <f t="shared" si="5"/>
        <v>0</v>
      </c>
    </row>
    <row r="118" spans="1:8" x14ac:dyDescent="0.2">
      <c r="A118" s="3"/>
      <c r="B118" s="37"/>
      <c r="C118" s="35"/>
      <c r="D118" s="35"/>
      <c r="E118" s="35"/>
      <c r="F118" s="35"/>
      <c r="G118" s="35"/>
      <c r="H118" s="35"/>
    </row>
    <row r="119" spans="1:8" ht="20" x14ac:dyDescent="0.2">
      <c r="A119" s="3"/>
      <c r="B119" s="37" t="s">
        <v>104</v>
      </c>
      <c r="C119" s="35">
        <v>0</v>
      </c>
      <c r="D119" s="35">
        <v>0</v>
      </c>
      <c r="E119" s="35">
        <v>0</v>
      </c>
      <c r="F119" s="35">
        <v>0</v>
      </c>
      <c r="G119" s="35">
        <v>0</v>
      </c>
      <c r="H119" s="35">
        <f t="shared" si="5"/>
        <v>0</v>
      </c>
    </row>
    <row r="120" spans="1:8" x14ac:dyDescent="0.2">
      <c r="A120" s="3"/>
      <c r="B120" s="37"/>
      <c r="C120" s="35"/>
      <c r="D120" s="35"/>
      <c r="E120" s="35"/>
      <c r="F120" s="35"/>
      <c r="G120" s="35"/>
      <c r="H120" s="35"/>
    </row>
    <row r="121" spans="1:8" x14ac:dyDescent="0.2">
      <c r="A121" s="3"/>
      <c r="B121" s="37" t="s">
        <v>105</v>
      </c>
      <c r="C121" s="35">
        <v>0</v>
      </c>
      <c r="D121" s="35">
        <v>0</v>
      </c>
      <c r="E121" s="35">
        <v>0</v>
      </c>
      <c r="F121" s="35">
        <v>0</v>
      </c>
      <c r="G121" s="35">
        <v>0</v>
      </c>
      <c r="H121" s="35">
        <f t="shared" si="5"/>
        <v>0</v>
      </c>
    </row>
    <row r="122" spans="1:8" x14ac:dyDescent="0.2">
      <c r="A122" s="38"/>
      <c r="B122" s="39"/>
      <c r="C122" s="36"/>
      <c r="D122" s="36"/>
      <c r="E122" s="36"/>
      <c r="F122" s="36"/>
      <c r="G122" s="36"/>
      <c r="H122" s="36"/>
    </row>
    <row r="123" spans="1:8" ht="10.5" x14ac:dyDescent="0.25">
      <c r="A123" s="10"/>
      <c r="B123" s="13" t="s">
        <v>0</v>
      </c>
      <c r="C123" s="15">
        <f>SUM(C109:C121)</f>
        <v>0</v>
      </c>
      <c r="D123" s="15">
        <f t="shared" ref="D123:H123" si="6">SUM(D109:D121)</f>
        <v>0</v>
      </c>
      <c r="E123" s="15">
        <f t="shared" si="6"/>
        <v>0</v>
      </c>
      <c r="F123" s="15">
        <f t="shared" si="6"/>
        <v>0</v>
      </c>
      <c r="G123" s="15">
        <f t="shared" si="6"/>
        <v>0</v>
      </c>
      <c r="H123" s="15">
        <f t="shared" si="6"/>
        <v>0</v>
      </c>
    </row>
    <row r="124" spans="1:8" ht="10.5" x14ac:dyDescent="0.25">
      <c r="A124" s="2"/>
      <c r="B124" s="16"/>
      <c r="C124" s="17"/>
      <c r="D124" s="17"/>
      <c r="E124" s="17"/>
      <c r="F124" s="17"/>
      <c r="G124" s="17"/>
      <c r="H124" s="17"/>
    </row>
    <row r="125" spans="1:8" ht="10.5" x14ac:dyDescent="0.25">
      <c r="A125" s="2"/>
      <c r="B125" s="16"/>
      <c r="C125" s="17"/>
      <c r="D125" s="17"/>
      <c r="E125" s="17"/>
      <c r="F125" s="17"/>
      <c r="G125" s="17"/>
      <c r="H125" s="17"/>
    </row>
    <row r="126" spans="1:8" ht="10.5" x14ac:dyDescent="0.25">
      <c r="A126" s="2"/>
      <c r="B126" s="16"/>
      <c r="C126" s="17"/>
      <c r="D126" s="17"/>
      <c r="E126" s="17"/>
      <c r="F126" s="17"/>
      <c r="G126" s="17"/>
      <c r="H126" s="17"/>
    </row>
    <row r="127" spans="1:8" ht="10.5" x14ac:dyDescent="0.25">
      <c r="A127" s="2"/>
      <c r="B127" s="16"/>
      <c r="C127" s="17"/>
      <c r="D127" s="17"/>
      <c r="E127" s="17"/>
      <c r="F127" s="17"/>
      <c r="G127" s="17"/>
      <c r="H127" s="17"/>
    </row>
    <row r="128" spans="1:8" ht="10.5" x14ac:dyDescent="0.25">
      <c r="A128" s="2"/>
      <c r="B128" s="16"/>
      <c r="C128" s="17"/>
      <c r="D128" s="17"/>
      <c r="E128" s="17"/>
      <c r="F128" s="17"/>
      <c r="G128" s="17"/>
      <c r="H128" s="17"/>
    </row>
    <row r="129" spans="1:8" ht="10.5" x14ac:dyDescent="0.25">
      <c r="A129" s="2"/>
      <c r="B129" s="16"/>
      <c r="C129" s="17"/>
      <c r="D129" s="17"/>
      <c r="E129" s="17"/>
      <c r="F129" s="17"/>
      <c r="G129" s="17"/>
      <c r="H129" s="17"/>
    </row>
    <row r="130" spans="1:8" ht="10.5" x14ac:dyDescent="0.25">
      <c r="A130" s="2"/>
      <c r="B130" s="16"/>
      <c r="C130" s="17"/>
      <c r="D130" s="17"/>
      <c r="E130" s="17"/>
      <c r="F130" s="17"/>
      <c r="G130" s="17"/>
      <c r="H130" s="17"/>
    </row>
    <row r="131" spans="1:8" ht="10.5" x14ac:dyDescent="0.25">
      <c r="A131" s="2"/>
      <c r="B131" s="16"/>
      <c r="C131" s="17"/>
      <c r="D131" s="17"/>
      <c r="E131" s="17"/>
      <c r="F131" s="17"/>
      <c r="G131" s="17"/>
      <c r="H131" s="17"/>
    </row>
    <row r="132" spans="1:8" ht="10.5" x14ac:dyDescent="0.25">
      <c r="A132" s="2"/>
      <c r="B132" s="16"/>
      <c r="C132" s="17"/>
      <c r="D132" s="17"/>
      <c r="E132" s="17"/>
      <c r="F132" s="17"/>
      <c r="G132" s="17"/>
      <c r="H132" s="17"/>
    </row>
    <row r="133" spans="1:8" ht="10.5" x14ac:dyDescent="0.25">
      <c r="A133" s="2"/>
      <c r="B133" s="16"/>
      <c r="C133" s="17"/>
      <c r="D133" s="17"/>
      <c r="E133" s="17"/>
      <c r="F133" s="17"/>
      <c r="G133" s="17"/>
      <c r="H133" s="17"/>
    </row>
    <row r="134" spans="1:8" ht="10.5" x14ac:dyDescent="0.25">
      <c r="A134" s="2"/>
      <c r="B134" s="16"/>
      <c r="C134" s="17"/>
      <c r="D134" s="17"/>
      <c r="E134" s="17"/>
      <c r="F134" s="17"/>
      <c r="G134" s="17"/>
      <c r="H134" s="17"/>
    </row>
    <row r="135" spans="1:8" ht="10.5" x14ac:dyDescent="0.25">
      <c r="A135" s="2"/>
      <c r="B135" s="16"/>
      <c r="C135" s="17"/>
      <c r="D135" s="17"/>
      <c r="E135" s="17"/>
      <c r="F135" s="17"/>
      <c r="G135" s="17"/>
      <c r="H135" s="17"/>
    </row>
    <row r="136" spans="1:8" ht="10.5" x14ac:dyDescent="0.25">
      <c r="A136" s="2"/>
      <c r="B136" s="16"/>
      <c r="C136" s="17"/>
      <c r="D136" s="17"/>
      <c r="E136" s="17"/>
      <c r="F136" s="17"/>
      <c r="G136" s="17"/>
      <c r="H136" s="17"/>
    </row>
    <row r="137" spans="1:8" ht="10.5" x14ac:dyDescent="0.25">
      <c r="A137" s="2"/>
      <c r="B137" s="16"/>
      <c r="C137" s="17"/>
      <c r="D137" s="17"/>
      <c r="E137" s="17"/>
      <c r="F137" s="17"/>
      <c r="G137" s="17"/>
      <c r="H137" s="17"/>
    </row>
    <row r="138" spans="1:8" ht="10.5" x14ac:dyDescent="0.25">
      <c r="A138" s="2"/>
      <c r="B138" s="16"/>
      <c r="C138" s="17"/>
      <c r="D138" s="17"/>
      <c r="E138" s="17"/>
      <c r="F138" s="17"/>
      <c r="G138" s="17"/>
      <c r="H138" s="17"/>
    </row>
    <row r="139" spans="1:8" ht="10.5" customHeight="1" x14ac:dyDescent="0.25">
      <c r="A139" s="2"/>
      <c r="B139" s="19" t="s">
        <v>58</v>
      </c>
      <c r="C139" s="17"/>
      <c r="D139" s="17"/>
      <c r="E139" s="32" t="s">
        <v>60</v>
      </c>
      <c r="F139" s="32"/>
      <c r="G139" s="32"/>
      <c r="H139" s="17"/>
    </row>
    <row r="140" spans="1:8" ht="10.5" customHeight="1" x14ac:dyDescent="0.25">
      <c r="A140" s="2"/>
      <c r="B140" s="18" t="s">
        <v>59</v>
      </c>
      <c r="C140" s="17"/>
      <c r="D140" s="17"/>
      <c r="E140" s="20" t="s">
        <v>61</v>
      </c>
      <c r="F140" s="20"/>
      <c r="G140" s="20"/>
      <c r="H140" s="17"/>
    </row>
    <row r="141" spans="1:8" ht="10.5" x14ac:dyDescent="0.25">
      <c r="A141" s="2"/>
      <c r="B141" s="16"/>
      <c r="C141" s="17"/>
      <c r="D141" s="17"/>
      <c r="E141" s="17"/>
      <c r="F141" s="17"/>
      <c r="G141" s="17"/>
      <c r="H141" s="17"/>
    </row>
    <row r="142" spans="1:8" ht="10.5" x14ac:dyDescent="0.25">
      <c r="A142" s="2"/>
      <c r="B142" s="16"/>
      <c r="C142" s="17"/>
      <c r="D142" s="17"/>
      <c r="E142" s="17"/>
      <c r="F142" s="17"/>
      <c r="G142" s="17"/>
      <c r="H142" s="17"/>
    </row>
    <row r="143" spans="1:8" ht="10.5" customHeight="1" x14ac:dyDescent="0.25">
      <c r="A143" s="2"/>
      <c r="B143" s="16"/>
      <c r="C143" s="17"/>
      <c r="D143" s="17"/>
      <c r="E143" s="17"/>
      <c r="F143" s="17"/>
      <c r="G143" s="17"/>
      <c r="H143" s="17"/>
    </row>
    <row r="144" spans="1:8" ht="10.5" x14ac:dyDescent="0.25">
      <c r="A144" s="2"/>
      <c r="B144" s="16"/>
      <c r="C144" s="17"/>
      <c r="D144" s="17"/>
      <c r="E144" s="17"/>
      <c r="F144" s="17"/>
      <c r="G144" s="17"/>
      <c r="H144" s="17"/>
    </row>
    <row r="145" spans="1:8" ht="10.5" x14ac:dyDescent="0.25">
      <c r="A145" s="2"/>
      <c r="B145" s="16"/>
      <c r="C145" s="17"/>
      <c r="D145" s="17"/>
      <c r="E145" s="17"/>
      <c r="F145" s="17"/>
      <c r="G145" s="17"/>
      <c r="H145" s="17"/>
    </row>
  </sheetData>
  <sheetProtection formatCells="0" formatColumns="0" formatRows="0" insertRows="0" deleteRows="0" autoFilter="0"/>
  <mergeCells count="14">
    <mergeCell ref="E140:G140"/>
    <mergeCell ref="A1:H1"/>
    <mergeCell ref="A2:B4"/>
    <mergeCell ref="C2:G2"/>
    <mergeCell ref="H2:H3"/>
    <mergeCell ref="E139:G139"/>
    <mergeCell ref="A89:H89"/>
    <mergeCell ref="A91:B93"/>
    <mergeCell ref="C91:G91"/>
    <mergeCell ref="H91:H92"/>
    <mergeCell ref="A104:H104"/>
    <mergeCell ref="A105:B107"/>
    <mergeCell ref="C105:G105"/>
    <mergeCell ref="H105:H106"/>
  </mergeCells>
  <printOptions horizontalCentered="1"/>
  <pageMargins left="0.70866141732283472" right="0.70866141732283472" top="0.74803149606299213" bottom="0.74803149606299213" header="0.31496062992125984" footer="0.31496062992125984"/>
  <pageSetup scale="65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6CB9791-5AC5-4EBD-B818-7938A6165A5F}">
  <ds:schemaRefs>
    <ds:schemaRef ds:uri="http://purl.org/dc/elements/1.1/"/>
    <ds:schemaRef ds:uri="http://www.w3.org/XML/1998/namespace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0EF52B4B-1241-46A7-97DB-8CD3172136E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Monica Ornelas Lozano</cp:lastModifiedBy>
  <cp:lastPrinted>2022-02-03T20:04:50Z</cp:lastPrinted>
  <dcterms:created xsi:type="dcterms:W3CDTF">2014-02-10T03:37:14Z</dcterms:created>
  <dcterms:modified xsi:type="dcterms:W3CDTF">2022-12-01T20:15:18Z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